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uniwa-my.sharepoint.com/personal/00068380_uwa_edu_au/Documents/WAJO documents/2026/schools/"/>
    </mc:Choice>
  </mc:AlternateContent>
  <xr:revisionPtr revIDLastSave="112" documentId="8_{F8A1EA4B-5C79-41BD-A9C4-D2654622D153}" xr6:coauthVersionLast="47" xr6:coauthVersionMax="47" xr10:uidLastSave="{4D5A7FE3-BC55-4E61-B292-067620DA2444}"/>
  <bookViews>
    <workbookView xWindow="28680" yWindow="2025" windowWidth="25440" windowHeight="15270" xr2:uid="{1BCBBE9C-1C1F-4641-A921-06CD0B4A5D16}"/>
  </bookViews>
  <sheets>
    <sheet name="Registration form" sheetId="3" r:id="rId1"/>
    <sheet name="Student details" sheetId="1" r:id="rId2"/>
    <sheet name="Admin use only" sheetId="5" state="hidden" r:id="rId3"/>
    <sheet name="Sheet4" sheetId="4" state="hidden" r:id="rId4"/>
  </sheets>
  <definedNames>
    <definedName name="_xlnm._FilterDatabase" localSheetId="2" hidden="1">'Admin use only'!$A$2:$M$22</definedName>
    <definedName name="_Hlk110343899" localSheetId="0">'Registration form'!$B$6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3" l="1"/>
  <c r="A5" i="1"/>
  <c r="A6" i="1"/>
  <c r="A7" i="1"/>
  <c r="A8" i="1"/>
  <c r="A9" i="1"/>
  <c r="A10" i="1"/>
  <c r="A11" i="1"/>
  <c r="A12" i="1"/>
  <c r="A13" i="1"/>
  <c r="A14" i="1"/>
  <c r="B5" i="1"/>
  <c r="B6" i="1"/>
  <c r="B7" i="1"/>
  <c r="B8" i="1"/>
  <c r="B9" i="1"/>
  <c r="B10" i="1"/>
  <c r="B11" i="1"/>
  <c r="B12" i="1"/>
  <c r="B13" i="1"/>
  <c r="B14" i="1"/>
  <c r="A15" i="1"/>
  <c r="B15" i="1"/>
  <c r="A16" i="1"/>
  <c r="B16" i="1"/>
  <c r="A17" i="1"/>
  <c r="B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1" i="1"/>
  <c r="B51"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A79" i="1"/>
  <c r="B79" i="1"/>
  <c r="A80" i="1"/>
  <c r="B80" i="1"/>
  <c r="A81" i="1"/>
  <c r="B81" i="1"/>
  <c r="A82" i="1"/>
  <c r="B82" i="1"/>
  <c r="A83" i="1"/>
  <c r="B83" i="1"/>
  <c r="A84" i="1"/>
  <c r="B84" i="1"/>
  <c r="A85" i="1"/>
  <c r="B85" i="1"/>
  <c r="A86" i="1"/>
  <c r="B86" i="1"/>
  <c r="A87" i="1"/>
  <c r="B87" i="1"/>
  <c r="A88" i="1"/>
  <c r="B88" i="1"/>
  <c r="A89" i="1"/>
  <c r="B89" i="1"/>
  <c r="A90" i="1"/>
  <c r="B90" i="1"/>
  <c r="A91" i="1"/>
  <c r="B91" i="1"/>
  <c r="A92" i="1"/>
  <c r="B92" i="1"/>
  <c r="A93" i="1"/>
  <c r="B93" i="1"/>
  <c r="A94" i="1"/>
  <c r="B94" i="1"/>
  <c r="A95" i="1"/>
  <c r="B95" i="1"/>
  <c r="A96" i="1"/>
  <c r="B96" i="1"/>
  <c r="A97" i="1"/>
  <c r="B97" i="1"/>
  <c r="A98" i="1"/>
  <c r="B98" i="1"/>
  <c r="A99" i="1"/>
  <c r="B99" i="1"/>
  <c r="A100" i="1"/>
  <c r="B100" i="1"/>
  <c r="A101" i="1"/>
  <c r="B101" i="1"/>
  <c r="A102" i="1"/>
  <c r="B102" i="1"/>
  <c r="A103" i="1"/>
  <c r="B103" i="1"/>
  <c r="A104" i="1"/>
  <c r="B104" i="1"/>
  <c r="A105" i="1"/>
  <c r="B105" i="1"/>
  <c r="A106" i="1"/>
  <c r="B106" i="1"/>
  <c r="A107" i="1"/>
  <c r="B107" i="1"/>
  <c r="A108" i="1"/>
  <c r="B108" i="1"/>
  <c r="A109" i="1"/>
  <c r="B109" i="1"/>
  <c r="A110" i="1"/>
  <c r="B110" i="1"/>
  <c r="A111" i="1"/>
  <c r="B111" i="1"/>
  <c r="A112" i="1"/>
  <c r="B112" i="1"/>
  <c r="A113" i="1"/>
  <c r="B113" i="1"/>
  <c r="A114" i="1"/>
  <c r="B114" i="1"/>
  <c r="A115" i="1"/>
  <c r="B115" i="1"/>
  <c r="A116" i="1"/>
  <c r="B116" i="1"/>
  <c r="A117" i="1"/>
  <c r="B117" i="1"/>
  <c r="A118" i="1"/>
  <c r="B118" i="1"/>
  <c r="A119" i="1"/>
  <c r="B119" i="1"/>
  <c r="A120" i="1"/>
  <c r="B120" i="1"/>
  <c r="A121" i="1"/>
  <c r="B121" i="1"/>
  <c r="A122" i="1"/>
  <c r="B122" i="1"/>
  <c r="A123" i="1"/>
  <c r="B123" i="1"/>
  <c r="A124" i="1"/>
  <c r="B124" i="1"/>
  <c r="A125" i="1"/>
  <c r="B125" i="1"/>
  <c r="A126" i="1"/>
  <c r="B126" i="1"/>
  <c r="A127" i="1"/>
  <c r="B127" i="1"/>
  <c r="A128" i="1"/>
  <c r="B128" i="1"/>
  <c r="A129" i="1"/>
  <c r="B129" i="1"/>
  <c r="A130" i="1"/>
  <c r="B130" i="1"/>
  <c r="A131" i="1"/>
  <c r="B131" i="1"/>
  <c r="A132" i="1"/>
  <c r="B132" i="1"/>
  <c r="A133" i="1"/>
  <c r="B133" i="1"/>
  <c r="A134" i="1"/>
  <c r="B134" i="1"/>
  <c r="A135" i="1"/>
  <c r="B135" i="1"/>
  <c r="A136" i="1"/>
  <c r="B136" i="1"/>
  <c r="A137" i="1"/>
  <c r="B137" i="1"/>
  <c r="A138" i="1"/>
  <c r="B138" i="1"/>
  <c r="A139" i="1"/>
  <c r="B139" i="1"/>
  <c r="A140" i="1"/>
  <c r="B140" i="1"/>
  <c r="A141" i="1"/>
  <c r="B141" i="1"/>
  <c r="A142" i="1"/>
  <c r="B142" i="1"/>
  <c r="A143" i="1"/>
  <c r="B143" i="1"/>
  <c r="A144" i="1"/>
  <c r="B144" i="1"/>
  <c r="A145" i="1"/>
  <c r="B145" i="1"/>
  <c r="A146" i="1"/>
  <c r="B146" i="1"/>
  <c r="A147" i="1"/>
  <c r="B147" i="1"/>
  <c r="A148" i="1"/>
  <c r="B148" i="1"/>
  <c r="A149" i="1"/>
  <c r="B149" i="1"/>
  <c r="A150" i="1"/>
  <c r="B150" i="1"/>
  <c r="C1" i="5"/>
  <c r="B1" i="5"/>
  <c r="A40" i="5" l="1"/>
  <c r="A188" i="5"/>
  <c r="B100" i="5"/>
  <c r="L100" i="5" s="1" a="1"/>
  <c r="L100" i="5" s="1"/>
  <c r="M100" i="5" s="1" a="1"/>
  <c r="M100" i="5" s="1"/>
  <c r="B97" i="5"/>
  <c r="A103" i="5"/>
  <c r="B144" i="5"/>
  <c r="A92" i="5"/>
  <c r="A89" i="5"/>
  <c r="B87" i="5"/>
  <c r="B175" i="5"/>
  <c r="B85" i="5"/>
  <c r="B171" i="5"/>
  <c r="B123" i="5"/>
  <c r="I123" i="5" s="1" a="1"/>
  <c r="I123" i="5" s="1"/>
  <c r="J123" i="5" s="1" a="1"/>
  <c r="J123" i="5" s="1"/>
  <c r="A4" i="5"/>
  <c r="A12" i="5"/>
  <c r="A19" i="5"/>
  <c r="B22" i="5"/>
  <c r="B36" i="5"/>
  <c r="A38" i="5"/>
  <c r="B40" i="5"/>
  <c r="A47" i="5"/>
  <c r="B89" i="5"/>
  <c r="B92" i="5"/>
  <c r="B103" i="5"/>
  <c r="C103" i="5" s="1" a="1"/>
  <c r="C103" i="5" s="1"/>
  <c r="D103" i="5" s="1" a="1"/>
  <c r="D103" i="5" s="1"/>
  <c r="A127" i="5"/>
  <c r="A139" i="5"/>
  <c r="A160" i="5"/>
  <c r="A178" i="5"/>
  <c r="B188" i="5"/>
  <c r="B4" i="5"/>
  <c r="A9" i="5"/>
  <c r="B12" i="5"/>
  <c r="B19" i="5"/>
  <c r="C19" i="5" s="1" a="1"/>
  <c r="C19" i="5" s="1"/>
  <c r="D19" i="5" s="1" a="1"/>
  <c r="D19" i="5" s="1"/>
  <c r="B38" i="5"/>
  <c r="B47" i="5"/>
  <c r="A63" i="5"/>
  <c r="A93" i="5"/>
  <c r="B127" i="5"/>
  <c r="C127" i="5" s="1" a="1"/>
  <c r="C127" i="5" s="1"/>
  <c r="D127" i="5" s="1" a="1"/>
  <c r="D127" i="5" s="1"/>
  <c r="B139" i="5"/>
  <c r="B160" i="5"/>
  <c r="C160" i="5" s="1" a="1"/>
  <c r="C160" i="5" s="1"/>
  <c r="D160" i="5" s="1" a="1"/>
  <c r="D160" i="5" s="1"/>
  <c r="A165" i="5"/>
  <c r="A168" i="5"/>
  <c r="A173" i="5"/>
  <c r="B178" i="5"/>
  <c r="L178" i="5" s="1" a="1"/>
  <c r="L178" i="5" s="1"/>
  <c r="M178" i="5" s="1" a="1"/>
  <c r="M178" i="5" s="1"/>
  <c r="A194" i="5"/>
  <c r="A5" i="5"/>
  <c r="B9" i="5"/>
  <c r="A17" i="5"/>
  <c r="A20" i="5"/>
  <c r="A45" i="5"/>
  <c r="A49" i="5"/>
  <c r="A51" i="5"/>
  <c r="A56" i="5"/>
  <c r="A58" i="5"/>
  <c r="B63" i="5"/>
  <c r="A79" i="5"/>
  <c r="B93" i="5"/>
  <c r="A101" i="5"/>
  <c r="A104" i="5"/>
  <c r="A110" i="5"/>
  <c r="A124" i="5"/>
  <c r="A128" i="5"/>
  <c r="A145" i="5"/>
  <c r="A149" i="5"/>
  <c r="A161" i="5"/>
  <c r="B165" i="5"/>
  <c r="I165" i="5" s="1" a="1"/>
  <c r="I165" i="5" s="1"/>
  <c r="J165" i="5" s="1" a="1"/>
  <c r="J165" i="5" s="1"/>
  <c r="B168" i="5"/>
  <c r="C168" i="5" s="1" a="1"/>
  <c r="C168" i="5" s="1"/>
  <c r="D168" i="5" s="1" a="1"/>
  <c r="D168" i="5" s="1"/>
  <c r="B173" i="5"/>
  <c r="F173" i="5" s="1" a="1"/>
  <c r="F173" i="5" s="1"/>
  <c r="G173" i="5" s="1" a="1"/>
  <c r="G173" i="5" s="1"/>
  <c r="A183" i="5"/>
  <c r="A186" i="5"/>
  <c r="B194" i="5"/>
  <c r="L194" i="5" s="1" a="1"/>
  <c r="L194" i="5" s="1"/>
  <c r="M194" i="5" s="1" a="1"/>
  <c r="M194" i="5" s="1"/>
  <c r="A198" i="5"/>
  <c r="B5" i="5"/>
  <c r="B17" i="5"/>
  <c r="B20" i="5"/>
  <c r="A27" i="5"/>
  <c r="B45" i="5"/>
  <c r="B49" i="5"/>
  <c r="B51" i="5"/>
  <c r="C51" i="5" s="1" a="1"/>
  <c r="C51" i="5" s="1"/>
  <c r="D51" i="5" s="1" a="1"/>
  <c r="D51" i="5" s="1"/>
  <c r="A54" i="5"/>
  <c r="B56" i="5"/>
  <c r="B58" i="5"/>
  <c r="A65" i="5"/>
  <c r="A67" i="5"/>
  <c r="A72" i="5"/>
  <c r="A74" i="5"/>
  <c r="B79" i="5"/>
  <c r="B101" i="5"/>
  <c r="B104" i="5"/>
  <c r="L104" i="5" s="1" a="1"/>
  <c r="L104" i="5" s="1"/>
  <c r="M104" i="5" s="1" a="1"/>
  <c r="M104" i="5" s="1"/>
  <c r="B110" i="5"/>
  <c r="I110" i="5" s="1" a="1"/>
  <c r="I110" i="5" s="1"/>
  <c r="J110" i="5" s="1" a="1"/>
  <c r="J110" i="5" s="1"/>
  <c r="A114" i="5"/>
  <c r="B124" i="5"/>
  <c r="L124" i="5" s="1" a="1"/>
  <c r="L124" i="5" s="1"/>
  <c r="M124" i="5" s="1" a="1"/>
  <c r="M124" i="5" s="1"/>
  <c r="B128" i="5"/>
  <c r="C128" i="5" s="1" a="1"/>
  <c r="C128" i="5" s="1"/>
  <c r="D128" i="5" s="1" a="1"/>
  <c r="D128" i="5" s="1"/>
  <c r="A131" i="5"/>
  <c r="A134" i="5"/>
  <c r="B145" i="5"/>
  <c r="B149" i="5"/>
  <c r="A151" i="5"/>
  <c r="A155" i="5"/>
  <c r="B161" i="5"/>
  <c r="A169" i="5"/>
  <c r="A179" i="5"/>
  <c r="B183" i="5"/>
  <c r="F183" i="5" s="1" a="1"/>
  <c r="F183" i="5" s="1"/>
  <c r="G183" i="5" s="1" a="1"/>
  <c r="G183" i="5" s="1"/>
  <c r="B186" i="5"/>
  <c r="L186" i="5" s="1" a="1"/>
  <c r="L186" i="5" s="1"/>
  <c r="M186" i="5" s="1" a="1"/>
  <c r="M186" i="5" s="1"/>
  <c r="B198" i="5"/>
  <c r="C198" i="5" s="1" a="1"/>
  <c r="C198" i="5" s="1"/>
  <c r="D198" i="5" s="1" a="1"/>
  <c r="D198" i="5" s="1"/>
  <c r="A6" i="5"/>
  <c r="A15" i="5"/>
  <c r="A25" i="5"/>
  <c r="B27" i="5"/>
  <c r="F27" i="5" s="1" a="1"/>
  <c r="F27" i="5" s="1"/>
  <c r="G27" i="5" s="1" a="1"/>
  <c r="G27" i="5" s="1"/>
  <c r="A30" i="5"/>
  <c r="A32" i="5"/>
  <c r="A34" i="5"/>
  <c r="A52" i="5"/>
  <c r="B54" i="5"/>
  <c r="A61" i="5"/>
  <c r="B65" i="5"/>
  <c r="B67" i="5"/>
  <c r="C67" i="5" s="1" a="1"/>
  <c r="C67" i="5" s="1"/>
  <c r="D67" i="5" s="1" a="1"/>
  <c r="D67" i="5" s="1"/>
  <c r="A70" i="5"/>
  <c r="B72" i="5"/>
  <c r="B74" i="5"/>
  <c r="A81" i="5"/>
  <c r="A83" i="5"/>
  <c r="A98" i="5"/>
  <c r="A107" i="5"/>
  <c r="B114" i="5"/>
  <c r="I114" i="5" s="1" a="1"/>
  <c r="I114" i="5" s="1"/>
  <c r="J114" i="5" s="1" a="1"/>
  <c r="J114" i="5" s="1"/>
  <c r="A125" i="5"/>
  <c r="A129" i="5"/>
  <c r="B131" i="5"/>
  <c r="I131" i="5" s="1" a="1"/>
  <c r="I131" i="5" s="1"/>
  <c r="J131" i="5" s="1" a="1"/>
  <c r="J131" i="5" s="1"/>
  <c r="B134" i="5"/>
  <c r="F134" i="5" s="1" a="1"/>
  <c r="F134" i="5" s="1"/>
  <c r="G134" i="5" s="1" a="1"/>
  <c r="G134" i="5" s="1"/>
  <c r="B151" i="5"/>
  <c r="L151" i="5" s="1" a="1"/>
  <c r="L151" i="5" s="1"/>
  <c r="M151" i="5" s="1" a="1"/>
  <c r="M151" i="5" s="1"/>
  <c r="B155" i="5"/>
  <c r="B169" i="5"/>
  <c r="B179" i="5"/>
  <c r="A192" i="5"/>
  <c r="B6" i="5"/>
  <c r="B15" i="5"/>
  <c r="B25" i="5"/>
  <c r="A28" i="5"/>
  <c r="B30" i="5"/>
  <c r="B32" i="5"/>
  <c r="B34" i="5"/>
  <c r="B52" i="5"/>
  <c r="B61" i="5"/>
  <c r="A68" i="5"/>
  <c r="B70" i="5"/>
  <c r="A77" i="5"/>
  <c r="B81" i="5"/>
  <c r="B83" i="5"/>
  <c r="C83" i="5" s="1" a="1"/>
  <c r="C83" i="5" s="1"/>
  <c r="D83" i="5" s="1" a="1"/>
  <c r="D83" i="5" s="1"/>
  <c r="B98" i="5"/>
  <c r="I98" i="5" s="1" a="1"/>
  <c r="I98" i="5" s="1"/>
  <c r="J98" i="5" s="1" a="1"/>
  <c r="J98" i="5" s="1"/>
  <c r="B107" i="5"/>
  <c r="I107" i="5" s="1" a="1"/>
  <c r="I107" i="5" s="1"/>
  <c r="J107" i="5" s="1" a="1"/>
  <c r="J107" i="5" s="1"/>
  <c r="B125" i="5"/>
  <c r="B129" i="5"/>
  <c r="A140" i="5"/>
  <c r="A142" i="5"/>
  <c r="A147" i="5"/>
  <c r="A172" i="5"/>
  <c r="A176" i="5"/>
  <c r="B192" i="5"/>
  <c r="C192" i="5" s="1" a="1"/>
  <c r="C192" i="5" s="1"/>
  <c r="D192" i="5" s="1" a="1"/>
  <c r="D192" i="5" s="1"/>
  <c r="A195" i="5"/>
  <c r="A23" i="5"/>
  <c r="B28" i="5"/>
  <c r="B68" i="5"/>
  <c r="B77" i="5"/>
  <c r="A84" i="5"/>
  <c r="A86" i="5"/>
  <c r="A88" i="5"/>
  <c r="A105" i="5"/>
  <c r="A111" i="5"/>
  <c r="A118" i="5"/>
  <c r="A122" i="5"/>
  <c r="A132" i="5"/>
  <c r="B140" i="5"/>
  <c r="L140" i="5" s="1" a="1"/>
  <c r="L140" i="5" s="1"/>
  <c r="M140" i="5" s="1" a="1"/>
  <c r="M140" i="5" s="1"/>
  <c r="B142" i="5"/>
  <c r="I142" i="5" s="1" a="1"/>
  <c r="I142" i="5" s="1"/>
  <c r="J142" i="5" s="1" a="1"/>
  <c r="J142" i="5" s="1"/>
  <c r="B147" i="5"/>
  <c r="A154" i="5"/>
  <c r="A163" i="5"/>
  <c r="A166" i="5"/>
  <c r="B172" i="5"/>
  <c r="A174" i="5"/>
  <c r="B176" i="5"/>
  <c r="C176" i="5" s="1" a="1"/>
  <c r="C176" i="5" s="1"/>
  <c r="D176" i="5" s="1" a="1"/>
  <c r="D176" i="5" s="1"/>
  <c r="A181" i="5"/>
  <c r="A184" i="5"/>
  <c r="A190" i="5"/>
  <c r="A193" i="5"/>
  <c r="B195" i="5"/>
  <c r="A7" i="5"/>
  <c r="A13" i="5"/>
  <c r="B23" i="5"/>
  <c r="A41" i="5"/>
  <c r="A43" i="5"/>
  <c r="B84" i="5"/>
  <c r="B86" i="5"/>
  <c r="B88" i="5"/>
  <c r="B105" i="5"/>
  <c r="A108" i="5"/>
  <c r="B111" i="5"/>
  <c r="C111" i="5" s="1" a="1"/>
  <c r="C111" i="5" s="1"/>
  <c r="D111" i="5" s="1" a="1"/>
  <c r="D111" i="5" s="1"/>
  <c r="B118" i="5"/>
  <c r="L118" i="5" s="1" a="1"/>
  <c r="L118" i="5" s="1"/>
  <c r="M118" i="5" s="1" a="1"/>
  <c r="M118" i="5" s="1"/>
  <c r="B122" i="5"/>
  <c r="B132" i="5"/>
  <c r="C132" i="5" s="1" a="1"/>
  <c r="C132" i="5" s="1"/>
  <c r="D132" i="5" s="1" a="1"/>
  <c r="D132" i="5" s="1"/>
  <c r="A135" i="5"/>
  <c r="A143" i="5"/>
  <c r="A152" i="5"/>
  <c r="B154" i="5"/>
  <c r="A158" i="5"/>
  <c r="B163" i="5"/>
  <c r="B166" i="5"/>
  <c r="C166" i="5" s="1" a="1"/>
  <c r="C166" i="5" s="1"/>
  <c r="D166" i="5" s="1" a="1"/>
  <c r="D166" i="5" s="1"/>
  <c r="B174" i="5"/>
  <c r="B181" i="5"/>
  <c r="I181" i="5" s="1" a="1"/>
  <c r="I181" i="5" s="1"/>
  <c r="J181" i="5" s="1" a="1"/>
  <c r="J181" i="5" s="1"/>
  <c r="B184" i="5"/>
  <c r="C184" i="5" s="1" a="1"/>
  <c r="C184" i="5" s="1"/>
  <c r="D184" i="5" s="1" a="1"/>
  <c r="D184" i="5" s="1"/>
  <c r="A187" i="5"/>
  <c r="B190" i="5"/>
  <c r="C190" i="5" s="1" a="1"/>
  <c r="C190" i="5" s="1"/>
  <c r="D190" i="5" s="1" a="1"/>
  <c r="D190" i="5" s="1"/>
  <c r="B193" i="5"/>
  <c r="B7" i="5"/>
  <c r="A10" i="5"/>
  <c r="B13" i="5"/>
  <c r="A39" i="5"/>
  <c r="B41" i="5"/>
  <c r="B43" i="5"/>
  <c r="L43" i="5" s="1" a="1"/>
  <c r="L43" i="5" s="1"/>
  <c r="M43" i="5" s="1" a="1"/>
  <c r="M43" i="5" s="1"/>
  <c r="A46" i="5"/>
  <c r="A90" i="5"/>
  <c r="A94" i="5"/>
  <c r="B108" i="5"/>
  <c r="L108" i="5" s="1" a="1"/>
  <c r="L108" i="5" s="1"/>
  <c r="M108" i="5" s="1" a="1"/>
  <c r="M108" i="5" s="1"/>
  <c r="A115" i="5"/>
  <c r="A119" i="5"/>
  <c r="A133" i="5"/>
  <c r="B135" i="5"/>
  <c r="C135" i="5" s="1" a="1"/>
  <c r="C135" i="5" s="1"/>
  <c r="D135" i="5" s="1" a="1"/>
  <c r="D135" i="5" s="1"/>
  <c r="A138" i="5"/>
  <c r="B143" i="5"/>
  <c r="L143" i="5" s="1" a="1"/>
  <c r="L143" i="5" s="1"/>
  <c r="M143" i="5" s="1" a="1"/>
  <c r="M143" i="5" s="1"/>
  <c r="B152" i="5"/>
  <c r="L152" i="5" s="1" a="1"/>
  <c r="L152" i="5" s="1"/>
  <c r="M152" i="5" s="1" a="1"/>
  <c r="M152" i="5" s="1"/>
  <c r="B158" i="5"/>
  <c r="L158" i="5" s="1" a="1"/>
  <c r="L158" i="5" s="1"/>
  <c r="M158" i="5" s="1" a="1"/>
  <c r="M158" i="5" s="1"/>
  <c r="A177" i="5"/>
  <c r="A185" i="5"/>
  <c r="B187" i="5"/>
  <c r="B10" i="5"/>
  <c r="A18" i="5"/>
  <c r="A21" i="5"/>
  <c r="A37" i="5"/>
  <c r="B39" i="5"/>
  <c r="A44" i="5"/>
  <c r="B46" i="5"/>
  <c r="A48" i="5"/>
  <c r="A59" i="5"/>
  <c r="B90" i="5"/>
  <c r="I90" i="5" s="1" a="1"/>
  <c r="I90" i="5" s="1"/>
  <c r="J90" i="5" s="1" a="1"/>
  <c r="J90" i="5" s="1"/>
  <c r="B94" i="5"/>
  <c r="F94" i="5" s="1" a="1"/>
  <c r="F94" i="5" s="1"/>
  <c r="G94" i="5" s="1" a="1"/>
  <c r="G94" i="5" s="1"/>
  <c r="A99" i="5"/>
  <c r="A112" i="5"/>
  <c r="B115" i="5"/>
  <c r="L115" i="5" s="1" a="1"/>
  <c r="L115" i="5" s="1"/>
  <c r="M115" i="5" s="1" a="1"/>
  <c r="M115" i="5" s="1"/>
  <c r="B119" i="5"/>
  <c r="C119" i="5" s="1" a="1"/>
  <c r="C119" i="5" s="1"/>
  <c r="D119" i="5" s="1" a="1"/>
  <c r="D119" i="5" s="1"/>
  <c r="B133" i="5"/>
  <c r="B138" i="5"/>
  <c r="B177" i="5"/>
  <c r="B185" i="5"/>
  <c r="A199" i="5"/>
  <c r="B18" i="5"/>
  <c r="B21" i="5"/>
  <c r="A26" i="5"/>
  <c r="B37" i="5"/>
  <c r="B44" i="5"/>
  <c r="B48" i="5"/>
  <c r="A50" i="5"/>
  <c r="A55" i="5"/>
  <c r="B59" i="5"/>
  <c r="F59" i="5" s="1" a="1"/>
  <c r="F59" i="5" s="1"/>
  <c r="G59" i="5" s="1" a="1"/>
  <c r="G59" i="5" s="1"/>
  <c r="A62" i="5"/>
  <c r="A64" i="5"/>
  <c r="A75" i="5"/>
  <c r="A95" i="5"/>
  <c r="B99" i="5"/>
  <c r="I99" i="5" s="1" a="1"/>
  <c r="I99" i="5" s="1"/>
  <c r="J99" i="5" s="1" a="1"/>
  <c r="J99" i="5" s="1"/>
  <c r="A102" i="5"/>
  <c r="B112" i="5"/>
  <c r="C112" i="5" s="1" a="1"/>
  <c r="C112" i="5" s="1"/>
  <c r="D112" i="5" s="1" a="1"/>
  <c r="D112" i="5" s="1"/>
  <c r="A116" i="5"/>
  <c r="A130" i="5"/>
  <c r="A141" i="5"/>
  <c r="B199" i="5"/>
  <c r="C199" i="5" s="1" a="1"/>
  <c r="C199" i="5" s="1"/>
  <c r="D199" i="5" s="1" a="1"/>
  <c r="D199" i="5" s="1"/>
  <c r="A16" i="5"/>
  <c r="B26" i="5"/>
  <c r="B50" i="5"/>
  <c r="A53" i="5"/>
  <c r="B55" i="5"/>
  <c r="A57" i="5"/>
  <c r="B62" i="5"/>
  <c r="B64" i="5"/>
  <c r="A66" i="5"/>
  <c r="A71" i="5"/>
  <c r="B75" i="5"/>
  <c r="F75" i="5" s="1" a="1"/>
  <c r="F75" i="5" s="1"/>
  <c r="G75" i="5" s="1" a="1"/>
  <c r="G75" i="5" s="1"/>
  <c r="A78" i="5"/>
  <c r="A80" i="5"/>
  <c r="B95" i="5"/>
  <c r="C95" i="5" s="1" a="1"/>
  <c r="C95" i="5" s="1"/>
  <c r="D95" i="5" s="1" a="1"/>
  <c r="D95" i="5" s="1"/>
  <c r="B102" i="5"/>
  <c r="A109" i="5"/>
  <c r="B116" i="5"/>
  <c r="F116" i="5" s="1" a="1"/>
  <c r="F116" i="5" s="1"/>
  <c r="G116" i="5" s="1" a="1"/>
  <c r="G116" i="5" s="1"/>
  <c r="A120" i="5"/>
  <c r="B130" i="5"/>
  <c r="A136" i="5"/>
  <c r="B141" i="5"/>
  <c r="A162" i="5"/>
  <c r="A182" i="5"/>
  <c r="A197" i="5"/>
  <c r="B16" i="5"/>
  <c r="A24" i="5"/>
  <c r="A35" i="5"/>
  <c r="B53" i="5"/>
  <c r="B57" i="5"/>
  <c r="A60" i="5"/>
  <c r="B66" i="5"/>
  <c r="A69" i="5"/>
  <c r="B71" i="5"/>
  <c r="A73" i="5"/>
  <c r="B78" i="5"/>
  <c r="B80" i="5"/>
  <c r="A82" i="5"/>
  <c r="A96" i="5"/>
  <c r="B109" i="5"/>
  <c r="A113" i="5"/>
  <c r="B120" i="5"/>
  <c r="C120" i="5" s="1" a="1"/>
  <c r="C120" i="5" s="1"/>
  <c r="D120" i="5" s="1" a="1"/>
  <c r="D120" i="5" s="1"/>
  <c r="A126" i="5"/>
  <c r="B136" i="5"/>
  <c r="C136" i="5" s="1" a="1"/>
  <c r="C136" i="5" s="1"/>
  <c r="D136" i="5" s="1" a="1"/>
  <c r="D136" i="5" s="1"/>
  <c r="A146" i="5"/>
  <c r="A156" i="5"/>
  <c r="A159" i="5"/>
  <c r="B162" i="5"/>
  <c r="A164" i="5"/>
  <c r="A170" i="5"/>
  <c r="A180" i="5"/>
  <c r="B182" i="5"/>
  <c r="C182" i="5" s="1" a="1"/>
  <c r="C182" i="5" s="1"/>
  <c r="D182" i="5" s="1" a="1"/>
  <c r="D182" i="5" s="1"/>
  <c r="B197" i="5"/>
  <c r="A8" i="5"/>
  <c r="A14" i="5"/>
  <c r="B24" i="5"/>
  <c r="A33" i="5"/>
  <c r="B35" i="5"/>
  <c r="F35" i="5" s="1" a="1"/>
  <c r="F35" i="5" s="1"/>
  <c r="G35" i="5" s="1" a="1"/>
  <c r="G35" i="5" s="1"/>
  <c r="A42" i="5"/>
  <c r="B60" i="5"/>
  <c r="B69" i="5"/>
  <c r="B73" i="5"/>
  <c r="A76" i="5"/>
  <c r="B82" i="5"/>
  <c r="A91" i="5"/>
  <c r="B96" i="5"/>
  <c r="F96" i="5" s="1" a="1"/>
  <c r="F96" i="5" s="1"/>
  <c r="G96" i="5" s="1" a="1"/>
  <c r="G96" i="5" s="1"/>
  <c r="B113" i="5"/>
  <c r="A121" i="5"/>
  <c r="B126" i="5"/>
  <c r="I126" i="5" s="1" a="1"/>
  <c r="I126" i="5" s="1"/>
  <c r="J126" i="5" s="1" a="1"/>
  <c r="J126" i="5" s="1"/>
  <c r="A137" i="5"/>
  <c r="B146" i="5"/>
  <c r="A148" i="5"/>
  <c r="A150" i="5"/>
  <c r="A153" i="5"/>
  <c r="B156" i="5"/>
  <c r="C156" i="5" s="1" a="1"/>
  <c r="C156" i="5" s="1"/>
  <c r="D156" i="5" s="1" a="1"/>
  <c r="D156" i="5" s="1"/>
  <c r="B159" i="5"/>
  <c r="B164" i="5"/>
  <c r="A167" i="5"/>
  <c r="B170" i="5"/>
  <c r="C170" i="5" s="1" a="1"/>
  <c r="C170" i="5" s="1"/>
  <c r="D170" i="5" s="1" a="1"/>
  <c r="D170" i="5" s="1"/>
  <c r="B180" i="5"/>
  <c r="A189" i="5"/>
  <c r="A191" i="5"/>
  <c r="A200" i="5"/>
  <c r="B8" i="5"/>
  <c r="A11" i="5"/>
  <c r="B14" i="5"/>
  <c r="A29" i="5"/>
  <c r="A31" i="5"/>
  <c r="B33" i="5"/>
  <c r="B42" i="5"/>
  <c r="B76" i="5"/>
  <c r="A85" i="5"/>
  <c r="A87" i="5"/>
  <c r="B91" i="5"/>
  <c r="L91" i="5" s="1" a="1"/>
  <c r="L91" i="5" s="1"/>
  <c r="M91" i="5" s="1" a="1"/>
  <c r="M91" i="5" s="1"/>
  <c r="A97" i="5"/>
  <c r="A100" i="5"/>
  <c r="A106" i="5"/>
  <c r="A117" i="5"/>
  <c r="B121" i="5"/>
  <c r="A123" i="5"/>
  <c r="B137" i="5"/>
  <c r="A144" i="5"/>
  <c r="B148" i="5"/>
  <c r="L148" i="5" s="1" a="1"/>
  <c r="L148" i="5" s="1"/>
  <c r="M148" i="5" s="1" a="1"/>
  <c r="M148" i="5" s="1"/>
  <c r="B150" i="5"/>
  <c r="I150" i="5" s="1" a="1"/>
  <c r="I150" i="5" s="1"/>
  <c r="J150" i="5" s="1" a="1"/>
  <c r="J150" i="5" s="1"/>
  <c r="B153" i="5"/>
  <c r="A157" i="5"/>
  <c r="B167" i="5"/>
  <c r="I167" i="5" s="1" a="1"/>
  <c r="I167" i="5" s="1"/>
  <c r="J167" i="5" s="1" a="1"/>
  <c r="J167" i="5" s="1"/>
  <c r="A171" i="5"/>
  <c r="A175" i="5"/>
  <c r="B189" i="5"/>
  <c r="B191" i="5"/>
  <c r="A196" i="5"/>
  <c r="B200" i="5"/>
  <c r="C200" i="5" s="1" a="1"/>
  <c r="C200" i="5" s="1"/>
  <c r="D200" i="5" s="1" a="1"/>
  <c r="D200" i="5" s="1"/>
  <c r="B11" i="5"/>
  <c r="C11" i="5" s="1" a="1"/>
  <c r="A22" i="5"/>
  <c r="B117" i="5"/>
  <c r="A36" i="5"/>
  <c r="B157" i="5"/>
  <c r="B196" i="5"/>
  <c r="B31" i="5"/>
  <c r="B106" i="5"/>
  <c r="I106" i="5" s="1" a="1"/>
  <c r="I106" i="5" s="1"/>
  <c r="J106" i="5" s="1" a="1"/>
  <c r="J106" i="5" s="1"/>
  <c r="B29" i="5"/>
  <c r="C194" i="5" a="1"/>
  <c r="C194" i="5" s="1"/>
  <c r="D194" i="5" s="1" a="1"/>
  <c r="D194" i="5" s="1"/>
  <c r="I194" i="5" a="1"/>
  <c r="I194" i="5" s="1"/>
  <c r="J194" i="5" s="1" a="1"/>
  <c r="J194" i="5" s="1"/>
  <c r="I160" i="5" a="1"/>
  <c r="I160" i="5" s="1"/>
  <c r="J160" i="5" s="1" a="1"/>
  <c r="J160" i="5" s="1"/>
  <c r="L160" i="5" a="1"/>
  <c r="L160" i="5" s="1"/>
  <c r="M160" i="5" s="1" a="1"/>
  <c r="M160" i="5" s="1"/>
  <c r="F160" i="5" a="1"/>
  <c r="F160" i="5" s="1"/>
  <c r="G160" i="5" s="1" a="1"/>
  <c r="G160" i="5" s="1"/>
  <c r="C183" i="5" a="1"/>
  <c r="C183" i="5" s="1"/>
  <c r="D183" i="5" s="1" a="1"/>
  <c r="D183" i="5" s="1"/>
  <c r="C186" i="5" a="1"/>
  <c r="C186" i="5" s="1"/>
  <c r="D186" i="5" s="1" a="1"/>
  <c r="D186" i="5" s="1"/>
  <c r="F186" i="5" a="1"/>
  <c r="F186" i="5" s="1"/>
  <c r="G186" i="5" s="1" a="1"/>
  <c r="G186" i="5" s="1"/>
  <c r="I186" i="5" a="1"/>
  <c r="I186" i="5" s="1"/>
  <c r="J186" i="5" s="1" a="1"/>
  <c r="J186" i="5" s="1"/>
  <c r="F127" i="5" a="1"/>
  <c r="F127" i="5" s="1"/>
  <c r="G127" i="5" s="1" a="1"/>
  <c r="G127" i="5" s="1"/>
  <c r="I127" i="5" a="1"/>
  <c r="I127" i="5" s="1"/>
  <c r="J127" i="5" s="1" a="1"/>
  <c r="J127" i="5" s="1"/>
  <c r="L127" i="5" a="1"/>
  <c r="L127" i="5" s="1"/>
  <c r="M127" i="5" s="1" a="1"/>
  <c r="M127" i="5" s="1"/>
  <c r="F139" i="5" a="1"/>
  <c r="F139" i="5" s="1"/>
  <c r="G139" i="5" s="1" a="1"/>
  <c r="G139" i="5" s="1"/>
  <c r="C110" i="5" a="1"/>
  <c r="C110" i="5" s="1"/>
  <c r="D110" i="5" s="1" a="1"/>
  <c r="D110" i="5" s="1"/>
  <c r="L107" i="5" a="1"/>
  <c r="L107" i="5" s="1"/>
  <c r="M107" i="5" s="1" a="1"/>
  <c r="M107" i="5" s="1"/>
  <c r="F104" i="5" a="1"/>
  <c r="F104" i="5" s="1"/>
  <c r="G104" i="5" s="1" a="1"/>
  <c r="G104" i="5" s="1"/>
  <c r="I92" i="5" a="1"/>
  <c r="I92" i="5" s="1"/>
  <c r="J92" i="5" s="1" a="1"/>
  <c r="J92" i="5" s="1"/>
  <c r="L92" i="5" a="1"/>
  <c r="L92" i="5" s="1"/>
  <c r="M92" i="5" s="1" a="1"/>
  <c r="M92" i="5" s="1"/>
  <c r="C92" i="5" a="1"/>
  <c r="C92" i="5" s="1"/>
  <c r="D92" i="5" s="1" a="1"/>
  <c r="D92" i="5" s="1"/>
  <c r="F92" i="5" a="1"/>
  <c r="F92" i="5" s="1"/>
  <c r="G92" i="5" s="1" a="1"/>
  <c r="G92" i="5" s="1"/>
  <c r="F144" i="5" a="1"/>
  <c r="F144" i="5" s="1"/>
  <c r="G144" i="5" s="1" a="1"/>
  <c r="G144" i="5" s="1"/>
  <c r="L144" i="5" a="1"/>
  <c r="L144" i="5" s="1"/>
  <c r="M144" i="5" s="1" a="1"/>
  <c r="M144" i="5" s="1"/>
  <c r="L139" i="5" a="1"/>
  <c r="L139" i="5" s="1"/>
  <c r="M139" i="5" s="1" a="1"/>
  <c r="M139" i="5" s="1"/>
  <c r="F103" i="5" a="1"/>
  <c r="F103" i="5" s="1"/>
  <c r="G103" i="5" s="1" a="1"/>
  <c r="G103" i="5" s="1"/>
  <c r="I103" i="5" a="1"/>
  <c r="I103" i="5" s="1"/>
  <c r="J103" i="5" s="1" a="1"/>
  <c r="J103" i="5" s="1"/>
  <c r="L103" i="5" a="1"/>
  <c r="L103" i="5" s="1"/>
  <c r="M103" i="5" s="1" a="1"/>
  <c r="M103" i="5" s="1"/>
  <c r="L67" i="5" a="1"/>
  <c r="L67" i="5" s="1"/>
  <c r="M67" i="5" s="1" a="1"/>
  <c r="M67" i="5" s="1"/>
  <c r="F67" i="5" a="1"/>
  <c r="F67" i="5" s="1"/>
  <c r="G67" i="5" s="1" a="1"/>
  <c r="G67" i="5" s="1"/>
  <c r="A3" i="5"/>
  <c r="B3" i="5"/>
  <c r="F6" i="5" a="1"/>
  <c r="I5" i="5" a="1"/>
  <c r="L5" i="5" a="1"/>
  <c r="F5" i="5" a="1"/>
  <c r="C5" i="5" a="1"/>
  <c r="L4" i="5" a="1"/>
  <c r="C3" i="5" a="1"/>
  <c r="I119" i="5" l="1" a="1"/>
  <c r="I119" i="5" s="1"/>
  <c r="J119" i="5" s="1" a="1"/>
  <c r="J119" i="5" s="1"/>
  <c r="L83" i="5" a="1"/>
  <c r="L83" i="5" s="1"/>
  <c r="M83" i="5" s="1" a="1"/>
  <c r="M83" i="5" s="1"/>
  <c r="F151" i="5" a="1"/>
  <c r="F151" i="5" s="1"/>
  <c r="G151" i="5" s="1" a="1"/>
  <c r="G151" i="5" s="1"/>
  <c r="L165" i="5" a="1"/>
  <c r="L165" i="5" s="1"/>
  <c r="M165" i="5" s="1" a="1"/>
  <c r="M165" i="5" s="1"/>
  <c r="F100" i="5" a="1"/>
  <c r="F100" i="5" s="1"/>
  <c r="G100" i="5" s="1" a="1"/>
  <c r="G100" i="5" s="1"/>
  <c r="C11" i="5"/>
  <c r="F6" i="5"/>
  <c r="G6" i="5" s="1" a="1"/>
  <c r="G6" i="5" s="1"/>
  <c r="L119" i="5" a="1"/>
  <c r="L119" i="5" s="1"/>
  <c r="M119" i="5" s="1" a="1"/>
  <c r="M119" i="5" s="1"/>
  <c r="I67" i="5" a="1"/>
  <c r="I67" i="5" s="1"/>
  <c r="J67" i="5" s="1" a="1"/>
  <c r="J67" i="5" s="1"/>
  <c r="C178" i="5" a="1"/>
  <c r="C178" i="5" s="1"/>
  <c r="D178" i="5" s="1" a="1"/>
  <c r="D178" i="5" s="1"/>
  <c r="C150" i="5" a="1"/>
  <c r="C150" i="5" s="1"/>
  <c r="D150" i="5" s="1" a="1"/>
  <c r="D150" i="5" s="1"/>
  <c r="F119" i="5" a="1"/>
  <c r="F119" i="5" s="1"/>
  <c r="G119" i="5" s="1" a="1"/>
  <c r="G119" i="5" s="1"/>
  <c r="F107" i="5" a="1"/>
  <c r="F107" i="5" s="1"/>
  <c r="G107" i="5" s="1" a="1"/>
  <c r="G107" i="5" s="1"/>
  <c r="C107" i="5" a="1"/>
  <c r="C107" i="5" s="1"/>
  <c r="D107" i="5" s="1" a="1"/>
  <c r="D107" i="5" s="1"/>
  <c r="C3" i="5"/>
  <c r="D3" i="5" s="1" a="1"/>
  <c r="F83" i="5" a="1"/>
  <c r="F83" i="5" s="1"/>
  <c r="G83" i="5" s="1" a="1"/>
  <c r="G83" i="5" s="1"/>
  <c r="L168" i="5" a="1"/>
  <c r="L168" i="5" s="1"/>
  <c r="M168" i="5" s="1" a="1"/>
  <c r="M168" i="5" s="1"/>
  <c r="I115" i="5" a="1"/>
  <c r="I115" i="5" s="1"/>
  <c r="J115" i="5" s="1" a="1"/>
  <c r="J115" i="5" s="1"/>
  <c r="F115" i="5" a="1"/>
  <c r="F115" i="5" s="1"/>
  <c r="G115" i="5" s="1" a="1"/>
  <c r="G115" i="5" s="1"/>
  <c r="L132" i="5" a="1"/>
  <c r="L132" i="5" s="1"/>
  <c r="M132" i="5" s="1" a="1"/>
  <c r="M132" i="5" s="1"/>
  <c r="I111" i="5" a="1"/>
  <c r="I111" i="5" s="1"/>
  <c r="J111" i="5" s="1" a="1"/>
  <c r="J111" i="5" s="1"/>
  <c r="I43" i="5" a="1"/>
  <c r="I43" i="5" s="1"/>
  <c r="J43" i="5" s="1" a="1"/>
  <c r="J43" i="5" s="1"/>
  <c r="C124" i="5" a="1"/>
  <c r="C124" i="5" s="1"/>
  <c r="D124" i="5" s="1" a="1"/>
  <c r="D124" i="5" s="1"/>
  <c r="C43" i="5" a="1"/>
  <c r="C43" i="5" s="1"/>
  <c r="D43" i="5" s="1" a="1"/>
  <c r="D43" i="5" s="1"/>
  <c r="F43" i="5" a="1"/>
  <c r="F43" i="5" s="1"/>
  <c r="G43" i="5" s="1" a="1"/>
  <c r="G43" i="5" s="1"/>
  <c r="F120" i="5" a="1"/>
  <c r="F120" i="5" s="1"/>
  <c r="G120" i="5" s="1" a="1"/>
  <c r="G120" i="5" s="1"/>
  <c r="I59" i="5" a="1"/>
  <c r="I59" i="5" s="1"/>
  <c r="J59" i="5" s="1" a="1"/>
  <c r="J59" i="5" s="1"/>
  <c r="I120" i="5" a="1"/>
  <c r="I120" i="5" s="1"/>
  <c r="J120" i="5" s="1" a="1"/>
  <c r="J120" i="5" s="1"/>
  <c r="C27" i="5" a="1"/>
  <c r="C27" i="5" s="1"/>
  <c r="D27" i="5" s="1" a="1"/>
  <c r="D27" i="5" s="1"/>
  <c r="F123" i="5" a="1"/>
  <c r="F123" i="5" s="1"/>
  <c r="G123" i="5" s="1" a="1"/>
  <c r="G123" i="5" s="1"/>
  <c r="C123" i="5" a="1"/>
  <c r="C123" i="5" s="1"/>
  <c r="D123" i="5" s="1" a="1"/>
  <c r="D123" i="5" s="1"/>
  <c r="L123" i="5" a="1"/>
  <c r="L123" i="5" s="1"/>
  <c r="M123" i="5" s="1" a="1"/>
  <c r="M123" i="5" s="1"/>
  <c r="I168" i="5" a="1"/>
  <c r="I168" i="5" s="1"/>
  <c r="J168" i="5" s="1" a="1"/>
  <c r="J168" i="5" s="1"/>
  <c r="F152" i="5" a="1"/>
  <c r="F152" i="5" s="1"/>
  <c r="G152" i="5" s="1" a="1"/>
  <c r="G152" i="5" s="1"/>
  <c r="C99" i="5" a="1"/>
  <c r="C99" i="5" s="1"/>
  <c r="D99" i="5" s="1" a="1"/>
  <c r="D99" i="5" s="1"/>
  <c r="F142" i="5" a="1"/>
  <c r="F142" i="5" s="1"/>
  <c r="G142" i="5" s="1" a="1"/>
  <c r="G142" i="5" s="1"/>
  <c r="I128" i="5" a="1"/>
  <c r="I128" i="5" s="1"/>
  <c r="J128" i="5" s="1" a="1"/>
  <c r="J128" i="5" s="1"/>
  <c r="L35" i="5" a="1"/>
  <c r="L35" i="5" s="1"/>
  <c r="M35" i="5" s="1" a="1"/>
  <c r="M35" i="5" s="1"/>
  <c r="L99" i="5" a="1"/>
  <c r="L99" i="5" s="1"/>
  <c r="M99" i="5" s="1" a="1"/>
  <c r="M99" i="5" s="1"/>
  <c r="C126" i="5" a="1"/>
  <c r="C126" i="5" s="1"/>
  <c r="D126" i="5" s="1" a="1"/>
  <c r="D126" i="5" s="1"/>
  <c r="L128" i="5" a="1"/>
  <c r="L128" i="5" s="1"/>
  <c r="M128" i="5" s="1" a="1"/>
  <c r="M128" i="5" s="1"/>
  <c r="I118" i="5" a="1"/>
  <c r="I118" i="5" s="1"/>
  <c r="J118" i="5" s="1" a="1"/>
  <c r="J118" i="5" s="1"/>
  <c r="L27" i="5" a="1"/>
  <c r="L27" i="5" s="1"/>
  <c r="M27" i="5" s="1" a="1"/>
  <c r="M27" i="5" s="1"/>
  <c r="F128" i="5" a="1"/>
  <c r="F128" i="5" s="1"/>
  <c r="G128" i="5" s="1" a="1"/>
  <c r="G128" i="5" s="1"/>
  <c r="F118" i="5" a="1"/>
  <c r="F118" i="5" s="1"/>
  <c r="G118" i="5" s="1" a="1"/>
  <c r="G118" i="5" s="1"/>
  <c r="C118" i="5" a="1"/>
  <c r="C118" i="5" s="1"/>
  <c r="D118" i="5" s="1" a="1"/>
  <c r="D118" i="5" s="1"/>
  <c r="I27" i="5" a="1"/>
  <c r="I27" i="5" s="1"/>
  <c r="J27" i="5" s="1" a="1"/>
  <c r="J27" i="5" s="1"/>
  <c r="F140" i="5" a="1"/>
  <c r="F140" i="5" s="1"/>
  <c r="G140" i="5" s="1" a="1"/>
  <c r="G140" i="5" s="1"/>
  <c r="F168" i="5" a="1"/>
  <c r="F168" i="5" s="1"/>
  <c r="G168" i="5" s="1" a="1"/>
  <c r="G168" i="5" s="1"/>
  <c r="C115" i="5" a="1"/>
  <c r="C115" i="5" s="1"/>
  <c r="D115" i="5" s="1" a="1"/>
  <c r="D115" i="5" s="1"/>
  <c r="F132" i="5" a="1"/>
  <c r="F132" i="5" s="1"/>
  <c r="G132" i="5" s="1" a="1"/>
  <c r="G132" i="5" s="1"/>
  <c r="I132" i="5" a="1"/>
  <c r="I132" i="5" s="1"/>
  <c r="J132" i="5" s="1" a="1"/>
  <c r="J132" i="5" s="1"/>
  <c r="F194" i="5" a="1"/>
  <c r="F194" i="5" s="1"/>
  <c r="G194" i="5" s="1" a="1"/>
  <c r="G194" i="5" s="1"/>
  <c r="F148" i="5" a="1"/>
  <c r="F148" i="5" s="1"/>
  <c r="G148" i="5" s="1" a="1"/>
  <c r="G148" i="5" s="1"/>
  <c r="F99" i="5" a="1"/>
  <c r="F99" i="5" s="1"/>
  <c r="G99" i="5" s="1" a="1"/>
  <c r="G99" i="5" s="1"/>
  <c r="C142" i="5" a="1"/>
  <c r="C142" i="5" s="1"/>
  <c r="D142" i="5" s="1" a="1"/>
  <c r="D142" i="5" s="1"/>
  <c r="F184" i="5" a="1"/>
  <c r="F184" i="5" s="1"/>
  <c r="G184" i="5" s="1" a="1"/>
  <c r="G184" i="5" s="1"/>
  <c r="L176" i="5" a="1"/>
  <c r="L176" i="5" s="1"/>
  <c r="M176" i="5" s="1" a="1"/>
  <c r="M176" i="5" s="1"/>
  <c r="L142" i="5" a="1"/>
  <c r="L142" i="5" s="1"/>
  <c r="M142" i="5" s="1" a="1"/>
  <c r="M142" i="5" s="1"/>
  <c r="L116" i="5" a="1"/>
  <c r="L116" i="5" s="1"/>
  <c r="M116" i="5" s="1" a="1"/>
  <c r="M116" i="5" s="1"/>
  <c r="L96" i="5" a="1"/>
  <c r="L96" i="5" s="1"/>
  <c r="M96" i="5" s="1" a="1"/>
  <c r="M96" i="5" s="1"/>
  <c r="I75" i="5" a="1"/>
  <c r="I75" i="5" s="1"/>
  <c r="J75" i="5" s="1" a="1"/>
  <c r="J75" i="5" s="1"/>
  <c r="L136" i="5" a="1"/>
  <c r="L136" i="5" s="1"/>
  <c r="M136" i="5" s="1" a="1"/>
  <c r="M136" i="5" s="1"/>
  <c r="L120" i="5" a="1"/>
  <c r="L120" i="5" s="1"/>
  <c r="M120" i="5" s="1" a="1"/>
  <c r="M120" i="5" s="1"/>
  <c r="F111" i="5" a="1"/>
  <c r="F111" i="5" s="1"/>
  <c r="G111" i="5" s="1" a="1"/>
  <c r="G111" i="5" s="1"/>
  <c r="C94" i="5" a="1"/>
  <c r="C94" i="5" s="1"/>
  <c r="D94" i="5" s="1" a="1"/>
  <c r="D94" i="5" s="1"/>
  <c r="I96" i="5" a="1"/>
  <c r="I96" i="5" s="1"/>
  <c r="J96" i="5" s="1" a="1"/>
  <c r="J96" i="5" s="1"/>
  <c r="C96" i="5" a="1"/>
  <c r="C96" i="5" s="1"/>
  <c r="D96" i="5" s="1" a="1"/>
  <c r="D96" i="5" s="1"/>
  <c r="F176" i="5" a="1"/>
  <c r="F176" i="5" s="1"/>
  <c r="G176" i="5" s="1" a="1"/>
  <c r="G176" i="5" s="1"/>
  <c r="L156" i="5" a="1"/>
  <c r="L156" i="5" s="1"/>
  <c r="M156" i="5" s="1" a="1"/>
  <c r="M156" i="5" s="1"/>
  <c r="F156" i="5" a="1"/>
  <c r="F156" i="5" s="1"/>
  <c r="G156" i="5" s="1" a="1"/>
  <c r="G156" i="5" s="1"/>
  <c r="F108" i="5" a="1"/>
  <c r="F108" i="5" s="1"/>
  <c r="G108" i="5" s="1" a="1"/>
  <c r="G108" i="5" s="1"/>
  <c r="L131" i="5" a="1"/>
  <c r="L131" i="5" s="1"/>
  <c r="M131" i="5" s="1" a="1"/>
  <c r="M131" i="5" s="1"/>
  <c r="L192" i="5" a="1"/>
  <c r="L192" i="5" s="1"/>
  <c r="M192" i="5" s="1" a="1"/>
  <c r="M192" i="5" s="1"/>
  <c r="I192" i="5" a="1"/>
  <c r="I192" i="5" s="1"/>
  <c r="J192" i="5" s="1" a="1"/>
  <c r="J192" i="5" s="1"/>
  <c r="F192" i="5" a="1"/>
  <c r="F192" i="5" s="1"/>
  <c r="G192" i="5" s="1" a="1"/>
  <c r="G192" i="5" s="1"/>
  <c r="I91" i="5" a="1"/>
  <c r="I91" i="5" s="1"/>
  <c r="J91" i="5" s="1" a="1"/>
  <c r="J91" i="5" s="1"/>
  <c r="F91" i="5" a="1"/>
  <c r="F91" i="5" s="1"/>
  <c r="G91" i="5" s="1" a="1"/>
  <c r="G91" i="5" s="1"/>
  <c r="C91" i="5" a="1"/>
  <c r="C91" i="5" s="1"/>
  <c r="D91" i="5" s="1" a="1"/>
  <c r="D91" i="5" s="1"/>
  <c r="L5" i="5"/>
  <c r="M5" i="5" s="1" a="1"/>
  <c r="M5" i="5" s="1"/>
  <c r="C5" i="5"/>
  <c r="F5" i="5"/>
  <c r="G5" i="5" s="1" a="1"/>
  <c r="G5" i="5" s="1"/>
  <c r="I5" i="5"/>
  <c r="J5" i="5" s="1" a="1"/>
  <c r="J5" i="5" s="1"/>
  <c r="C37" i="5" a="1"/>
  <c r="C37" i="5" s="1"/>
  <c r="D37" i="5" s="1" a="1"/>
  <c r="D37" i="5" s="1"/>
  <c r="F37" i="5" a="1"/>
  <c r="F37" i="5" s="1"/>
  <c r="G37" i="5" s="1" a="1"/>
  <c r="G37" i="5" s="1"/>
  <c r="I37" i="5" a="1"/>
  <c r="I37" i="5" s="1"/>
  <c r="J37" i="5" s="1" a="1"/>
  <c r="J37" i="5" s="1"/>
  <c r="L37" i="5" a="1"/>
  <c r="L37" i="5" s="1"/>
  <c r="M37" i="5" s="1" a="1"/>
  <c r="M37" i="5" s="1"/>
  <c r="C70" i="5" a="1"/>
  <c r="C70" i="5" s="1"/>
  <c r="D70" i="5" s="1" a="1"/>
  <c r="D70" i="5" s="1"/>
  <c r="F70" i="5" a="1"/>
  <c r="F70" i="5" s="1"/>
  <c r="G70" i="5" s="1" a="1"/>
  <c r="G70" i="5" s="1"/>
  <c r="I70" i="5" a="1"/>
  <c r="I70" i="5" s="1"/>
  <c r="J70" i="5" s="1" a="1"/>
  <c r="J70" i="5" s="1"/>
  <c r="L70" i="5" a="1"/>
  <c r="L70" i="5" s="1"/>
  <c r="M70" i="5" s="1" a="1"/>
  <c r="M70" i="5" s="1"/>
  <c r="I82" i="5" a="1"/>
  <c r="I82" i="5" s="1"/>
  <c r="J82" i="5" s="1" a="1"/>
  <c r="J82" i="5" s="1"/>
  <c r="L82" i="5" a="1"/>
  <c r="L82" i="5" s="1"/>
  <c r="M82" i="5" s="1" a="1"/>
  <c r="M82" i="5" s="1"/>
  <c r="C82" i="5" a="1"/>
  <c r="C82" i="5" s="1"/>
  <c r="D82" i="5" s="1" a="1"/>
  <c r="D82" i="5" s="1"/>
  <c r="F82" i="5" a="1"/>
  <c r="F82" i="5" s="1"/>
  <c r="G82" i="5" s="1" a="1"/>
  <c r="G82" i="5" s="1"/>
  <c r="C46" i="5" a="1"/>
  <c r="C46" i="5" s="1"/>
  <c r="D46" i="5" s="1" a="1"/>
  <c r="D46" i="5" s="1"/>
  <c r="F46" i="5" a="1"/>
  <c r="F46" i="5" s="1"/>
  <c r="G46" i="5" s="1" a="1"/>
  <c r="G46" i="5" s="1"/>
  <c r="I46" i="5" a="1"/>
  <c r="I46" i="5" s="1"/>
  <c r="J46" i="5" s="1" a="1"/>
  <c r="J46" i="5" s="1"/>
  <c r="L46" i="5" a="1"/>
  <c r="L46" i="5" s="1"/>
  <c r="M46" i="5" s="1" a="1"/>
  <c r="M46" i="5" s="1"/>
  <c r="I191" i="5" a="1"/>
  <c r="I191" i="5" s="1"/>
  <c r="J191" i="5" s="1" a="1"/>
  <c r="J191" i="5" s="1"/>
  <c r="F191" i="5" a="1"/>
  <c r="F191" i="5" s="1"/>
  <c r="G191" i="5" s="1" a="1"/>
  <c r="G191" i="5" s="1"/>
  <c r="C191" i="5" a="1"/>
  <c r="C191" i="5" s="1"/>
  <c r="D191" i="5" s="1" a="1"/>
  <c r="D191" i="5" s="1"/>
  <c r="C21" i="5" a="1"/>
  <c r="C21" i="5" s="1"/>
  <c r="D21" i="5" s="1" a="1"/>
  <c r="D21" i="5" s="1"/>
  <c r="F21" i="5" a="1"/>
  <c r="F21" i="5" s="1"/>
  <c r="G21" i="5" s="1" a="1"/>
  <c r="G21" i="5" s="1"/>
  <c r="I21" i="5" a="1"/>
  <c r="I21" i="5" s="1"/>
  <c r="J21" i="5" s="1" a="1"/>
  <c r="J21" i="5" s="1"/>
  <c r="L21" i="5" a="1"/>
  <c r="L21" i="5" s="1"/>
  <c r="M21" i="5" s="1" a="1"/>
  <c r="M21" i="5" s="1"/>
  <c r="I174" i="5" a="1"/>
  <c r="I174" i="5" s="1"/>
  <c r="J174" i="5" s="1" a="1"/>
  <c r="J174" i="5" s="1"/>
  <c r="F174" i="5" a="1"/>
  <c r="F174" i="5" s="1"/>
  <c r="G174" i="5" s="1" a="1"/>
  <c r="G174" i="5" s="1"/>
  <c r="L174" i="5" a="1"/>
  <c r="L174" i="5" s="1"/>
  <c r="M174" i="5" s="1" a="1"/>
  <c r="M174" i="5" s="1"/>
  <c r="C84" i="5" a="1"/>
  <c r="C84" i="5" s="1"/>
  <c r="D84" i="5" s="1" a="1"/>
  <c r="D84" i="5" s="1"/>
  <c r="F84" i="5" a="1"/>
  <c r="F84" i="5" s="1"/>
  <c r="G84" i="5" s="1" a="1"/>
  <c r="G84" i="5" s="1"/>
  <c r="I84" i="5" a="1"/>
  <c r="I84" i="5" s="1"/>
  <c r="J84" i="5" s="1" a="1"/>
  <c r="J84" i="5" s="1"/>
  <c r="L84" i="5" a="1"/>
  <c r="L84" i="5" s="1"/>
  <c r="M84" i="5" s="1" a="1"/>
  <c r="M84" i="5" s="1"/>
  <c r="C61" i="5" a="1"/>
  <c r="C61" i="5" s="1"/>
  <c r="D61" i="5" s="1" a="1"/>
  <c r="D61" i="5" s="1"/>
  <c r="F61" i="5" a="1"/>
  <c r="F61" i="5" s="1"/>
  <c r="G61" i="5" s="1" a="1"/>
  <c r="G61" i="5" s="1"/>
  <c r="I61" i="5" a="1"/>
  <c r="I61" i="5" s="1"/>
  <c r="J61" i="5" s="1" a="1"/>
  <c r="J61" i="5" s="1"/>
  <c r="L61" i="5" a="1"/>
  <c r="L61" i="5" s="1"/>
  <c r="M61" i="5" s="1" a="1"/>
  <c r="M61" i="5" s="1"/>
  <c r="F51" i="5" a="1"/>
  <c r="F51" i="5" s="1"/>
  <c r="G51" i="5" s="1" a="1"/>
  <c r="G51" i="5" s="1"/>
  <c r="I176" i="5" a="1"/>
  <c r="I176" i="5" s="1"/>
  <c r="J176" i="5" s="1" a="1"/>
  <c r="J176" i="5" s="1"/>
  <c r="F200" i="5" a="1"/>
  <c r="F200" i="5" s="1"/>
  <c r="G200" i="5" s="1" a="1"/>
  <c r="G200" i="5" s="1"/>
  <c r="L189" i="5" a="1"/>
  <c r="L189" i="5" s="1"/>
  <c r="M189" i="5" s="1" a="1"/>
  <c r="M189" i="5" s="1"/>
  <c r="F189" i="5" a="1"/>
  <c r="F189" i="5" s="1"/>
  <c r="G189" i="5" s="1" a="1"/>
  <c r="G189" i="5" s="1"/>
  <c r="I189" i="5" a="1"/>
  <c r="I189" i="5" s="1"/>
  <c r="J189" i="5" s="1" a="1"/>
  <c r="J189" i="5" s="1"/>
  <c r="C189" i="5" a="1"/>
  <c r="C189" i="5" s="1"/>
  <c r="D189" i="5" s="1" a="1"/>
  <c r="D189" i="5" s="1"/>
  <c r="I73" i="5" a="1"/>
  <c r="I73" i="5" s="1"/>
  <c r="J73" i="5" s="1" a="1"/>
  <c r="J73" i="5" s="1"/>
  <c r="L73" i="5" a="1"/>
  <c r="L73" i="5" s="1"/>
  <c r="M73" i="5" s="1" a="1"/>
  <c r="M73" i="5" s="1"/>
  <c r="C73" i="5" a="1"/>
  <c r="C73" i="5" s="1"/>
  <c r="D73" i="5" s="1" a="1"/>
  <c r="D73" i="5" s="1"/>
  <c r="F73" i="5" a="1"/>
  <c r="F73" i="5" s="1"/>
  <c r="G73" i="5" s="1" a="1"/>
  <c r="G73" i="5" s="1"/>
  <c r="L57" i="5" a="1"/>
  <c r="L57" i="5" s="1"/>
  <c r="M57" i="5" s="1" a="1"/>
  <c r="M57" i="5" s="1"/>
  <c r="C57" i="5" a="1"/>
  <c r="C57" i="5" s="1"/>
  <c r="D57" i="5" s="1" a="1"/>
  <c r="D57" i="5" s="1"/>
  <c r="F57" i="5" a="1"/>
  <c r="F57" i="5" s="1"/>
  <c r="G57" i="5" s="1" a="1"/>
  <c r="G57" i="5" s="1"/>
  <c r="I57" i="5" a="1"/>
  <c r="I57" i="5" s="1"/>
  <c r="J57" i="5" s="1" a="1"/>
  <c r="J57" i="5" s="1"/>
  <c r="C39" i="5" a="1"/>
  <c r="C39" i="5" s="1"/>
  <c r="D39" i="5" s="1" a="1"/>
  <c r="D39" i="5" s="1"/>
  <c r="F39" i="5" a="1"/>
  <c r="F39" i="5" s="1"/>
  <c r="G39" i="5" s="1" a="1"/>
  <c r="G39" i="5" s="1"/>
  <c r="I39" i="5" a="1"/>
  <c r="I39" i="5" s="1"/>
  <c r="J39" i="5" s="1" a="1"/>
  <c r="J39" i="5" s="1"/>
  <c r="L39" i="5" a="1"/>
  <c r="L39" i="5" s="1"/>
  <c r="M39" i="5" s="1" a="1"/>
  <c r="M39" i="5" s="1"/>
  <c r="C108" i="5" a="1"/>
  <c r="C108" i="5" s="1"/>
  <c r="D108" i="5" s="1" a="1"/>
  <c r="D108" i="5" s="1"/>
  <c r="I108" i="5" a="1"/>
  <c r="I108" i="5" s="1"/>
  <c r="J108" i="5" s="1" a="1"/>
  <c r="J108" i="5" s="1"/>
  <c r="I166" i="5" a="1"/>
  <c r="I166" i="5" s="1"/>
  <c r="J166" i="5" s="1" a="1"/>
  <c r="J166" i="5" s="1"/>
  <c r="F166" i="5" a="1"/>
  <c r="F166" i="5" s="1"/>
  <c r="G166" i="5" s="1" a="1"/>
  <c r="G166" i="5" s="1"/>
  <c r="L166" i="5" a="1"/>
  <c r="L166" i="5" s="1"/>
  <c r="M166" i="5" s="1" a="1"/>
  <c r="M166" i="5" s="1"/>
  <c r="C147" i="5" a="1"/>
  <c r="C147" i="5" s="1"/>
  <c r="D147" i="5" s="1" a="1"/>
  <c r="D147" i="5" s="1"/>
  <c r="F147" i="5" a="1"/>
  <c r="F147" i="5" s="1"/>
  <c r="G147" i="5" s="1" a="1"/>
  <c r="G147" i="5" s="1"/>
  <c r="I147" i="5" a="1"/>
  <c r="I147" i="5" s="1"/>
  <c r="J147" i="5" s="1" a="1"/>
  <c r="J147" i="5" s="1"/>
  <c r="L147" i="5" a="1"/>
  <c r="L147" i="5" s="1"/>
  <c r="M147" i="5" s="1" a="1"/>
  <c r="M147" i="5" s="1"/>
  <c r="C52" i="5" a="1"/>
  <c r="C52" i="5" s="1"/>
  <c r="D52" i="5" s="1" a="1"/>
  <c r="D52" i="5" s="1"/>
  <c r="F52" i="5" a="1"/>
  <c r="F52" i="5" s="1"/>
  <c r="G52" i="5" s="1" a="1"/>
  <c r="G52" i="5" s="1"/>
  <c r="I52" i="5" a="1"/>
  <c r="I52" i="5" s="1"/>
  <c r="J52" i="5" s="1" a="1"/>
  <c r="J52" i="5" s="1"/>
  <c r="L52" i="5" a="1"/>
  <c r="L52" i="5" s="1"/>
  <c r="M52" i="5" s="1" a="1"/>
  <c r="M52" i="5" s="1"/>
  <c r="C49" i="5" a="1"/>
  <c r="C49" i="5" s="1"/>
  <c r="D49" i="5" s="1" a="1"/>
  <c r="D49" i="5" s="1"/>
  <c r="F49" i="5" a="1"/>
  <c r="F49" i="5" s="1"/>
  <c r="G49" i="5" s="1" a="1"/>
  <c r="G49" i="5" s="1"/>
  <c r="I49" i="5" a="1"/>
  <c r="I49" i="5" s="1"/>
  <c r="J49" i="5" s="1" a="1"/>
  <c r="J49" i="5" s="1"/>
  <c r="L49" i="5" a="1"/>
  <c r="L49" i="5" s="1"/>
  <c r="M49" i="5" s="1" a="1"/>
  <c r="M49" i="5" s="1"/>
  <c r="F102" i="5" a="1"/>
  <c r="F102" i="5" s="1"/>
  <c r="G102" i="5" s="1" a="1"/>
  <c r="G102" i="5" s="1"/>
  <c r="L102" i="5" a="1"/>
  <c r="L102" i="5" s="1"/>
  <c r="M102" i="5" s="1" a="1"/>
  <c r="M102" i="5" s="1"/>
  <c r="L164" i="5" a="1"/>
  <c r="L164" i="5" s="1"/>
  <c r="M164" i="5" s="1" a="1"/>
  <c r="M164" i="5" s="1"/>
  <c r="I164" i="5" a="1"/>
  <c r="I164" i="5" s="1"/>
  <c r="J164" i="5" s="1" a="1"/>
  <c r="J164" i="5" s="1"/>
  <c r="C164" i="5" a="1"/>
  <c r="C164" i="5" s="1"/>
  <c r="D164" i="5" s="1" a="1"/>
  <c r="D164" i="5" s="1"/>
  <c r="F69" i="5" a="1"/>
  <c r="F69" i="5" s="1"/>
  <c r="G69" i="5" s="1" a="1"/>
  <c r="G69" i="5" s="1"/>
  <c r="I69" i="5" a="1"/>
  <c r="I69" i="5" s="1"/>
  <c r="J69" i="5" s="1" a="1"/>
  <c r="J69" i="5" s="1"/>
  <c r="L69" i="5" a="1"/>
  <c r="L69" i="5" s="1"/>
  <c r="M69" i="5" s="1" a="1"/>
  <c r="M69" i="5" s="1"/>
  <c r="C69" i="5" a="1"/>
  <c r="C69" i="5" s="1"/>
  <c r="D69" i="5" s="1" a="1"/>
  <c r="D69" i="5" s="1"/>
  <c r="I53" i="5" a="1"/>
  <c r="I53" i="5" s="1"/>
  <c r="J53" i="5" s="1" a="1"/>
  <c r="J53" i="5" s="1"/>
  <c r="L53" i="5" a="1"/>
  <c r="L53" i="5" s="1"/>
  <c r="M53" i="5" s="1" a="1"/>
  <c r="M53" i="5" s="1"/>
  <c r="C53" i="5" a="1"/>
  <c r="C53" i="5" s="1"/>
  <c r="D53" i="5" s="1" a="1"/>
  <c r="D53" i="5" s="1"/>
  <c r="F53" i="5" a="1"/>
  <c r="F53" i="5" s="1"/>
  <c r="G53" i="5" s="1" a="1"/>
  <c r="G53" i="5" s="1"/>
  <c r="F163" i="5" a="1"/>
  <c r="F163" i="5" s="1"/>
  <c r="G163" i="5" s="1" a="1"/>
  <c r="G163" i="5" s="1"/>
  <c r="C163" i="5" a="1"/>
  <c r="C163" i="5" s="1"/>
  <c r="D163" i="5" s="1" a="1"/>
  <c r="D163" i="5" s="1"/>
  <c r="I163" i="5" a="1"/>
  <c r="I163" i="5" s="1"/>
  <c r="J163" i="5" s="1" a="1"/>
  <c r="J163" i="5" s="1"/>
  <c r="L163" i="5" a="1"/>
  <c r="L163" i="5" s="1"/>
  <c r="M163" i="5" s="1" a="1"/>
  <c r="M163" i="5" s="1"/>
  <c r="C34" i="5" a="1"/>
  <c r="C34" i="5" s="1"/>
  <c r="D34" i="5" s="1" a="1"/>
  <c r="D34" i="5" s="1"/>
  <c r="F34" i="5" a="1"/>
  <c r="F34" i="5" s="1"/>
  <c r="G34" i="5" s="1" a="1"/>
  <c r="G34" i="5" s="1"/>
  <c r="I34" i="5" a="1"/>
  <c r="I34" i="5" s="1"/>
  <c r="J34" i="5" s="1" a="1"/>
  <c r="J34" i="5" s="1"/>
  <c r="L34" i="5" a="1"/>
  <c r="L34" i="5" s="1"/>
  <c r="M34" i="5" s="1" a="1"/>
  <c r="M34" i="5" s="1"/>
  <c r="C114" i="5" a="1"/>
  <c r="C114" i="5" s="1"/>
  <c r="D114" i="5" s="1" a="1"/>
  <c r="D114" i="5" s="1"/>
  <c r="F114" i="5" a="1"/>
  <c r="F114" i="5" s="1"/>
  <c r="G114" i="5" s="1" a="1"/>
  <c r="G114" i="5" s="1"/>
  <c r="L114" i="5" a="1"/>
  <c r="L114" i="5" s="1"/>
  <c r="M114" i="5" s="1" a="1"/>
  <c r="M114" i="5" s="1"/>
  <c r="C45" i="5" a="1"/>
  <c r="C45" i="5" s="1"/>
  <c r="D45" i="5" s="1" a="1"/>
  <c r="D45" i="5" s="1"/>
  <c r="F45" i="5" a="1"/>
  <c r="F45" i="5" s="1"/>
  <c r="G45" i="5" s="1" a="1"/>
  <c r="G45" i="5" s="1"/>
  <c r="I45" i="5" a="1"/>
  <c r="I45" i="5" s="1"/>
  <c r="J45" i="5" s="1" a="1"/>
  <c r="J45" i="5" s="1"/>
  <c r="L45" i="5" a="1"/>
  <c r="L45" i="5" s="1"/>
  <c r="M45" i="5" s="1" a="1"/>
  <c r="M45" i="5" s="1"/>
  <c r="C188" i="5" a="1"/>
  <c r="C188" i="5" s="1"/>
  <c r="D188" i="5" s="1" a="1"/>
  <c r="D188" i="5" s="1"/>
  <c r="F188" i="5" a="1"/>
  <c r="F188" i="5" s="1"/>
  <c r="G188" i="5" s="1" a="1"/>
  <c r="G188" i="5" s="1"/>
  <c r="I188" i="5" a="1"/>
  <c r="I188" i="5" s="1"/>
  <c r="J188" i="5" s="1" a="1"/>
  <c r="J188" i="5" s="1"/>
  <c r="L188" i="5" a="1"/>
  <c r="L188" i="5" s="1"/>
  <c r="M188" i="5" s="1" a="1"/>
  <c r="M188" i="5" s="1"/>
  <c r="C149" i="5" a="1"/>
  <c r="C149" i="5" s="1"/>
  <c r="D149" i="5" s="1" a="1"/>
  <c r="D149" i="5" s="1"/>
  <c r="F149" i="5" a="1"/>
  <c r="F149" i="5" s="1"/>
  <c r="G149" i="5" s="1" a="1"/>
  <c r="G149" i="5" s="1"/>
  <c r="I149" i="5" a="1"/>
  <c r="I149" i="5" s="1"/>
  <c r="J149" i="5" s="1" a="1"/>
  <c r="J149" i="5" s="1"/>
  <c r="L149" i="5" a="1"/>
  <c r="L149" i="5" s="1"/>
  <c r="M149" i="5" s="1" a="1"/>
  <c r="M149" i="5" s="1"/>
  <c r="L200" i="5" a="1"/>
  <c r="L200" i="5" s="1"/>
  <c r="M200" i="5" s="1" a="1"/>
  <c r="M200" i="5" s="1"/>
  <c r="I94" i="5" a="1"/>
  <c r="I94" i="5" s="1"/>
  <c r="J94" i="5" s="1" a="1"/>
  <c r="J94" i="5" s="1"/>
  <c r="L170" i="5" a="1"/>
  <c r="L170" i="5" s="1"/>
  <c r="M170" i="5" s="1" a="1"/>
  <c r="M170" i="5" s="1"/>
  <c r="F167" i="5" a="1"/>
  <c r="F167" i="5" s="1"/>
  <c r="G167" i="5" s="1" a="1"/>
  <c r="G167" i="5" s="1"/>
  <c r="L167" i="5" a="1"/>
  <c r="L167" i="5" s="1"/>
  <c r="M167" i="5" s="1" a="1"/>
  <c r="M167" i="5" s="1"/>
  <c r="C167" i="5" a="1"/>
  <c r="C167" i="5" s="1"/>
  <c r="D167" i="5" s="1" a="1"/>
  <c r="D167" i="5" s="1"/>
  <c r="F76" i="5" a="1"/>
  <c r="F76" i="5" s="1"/>
  <c r="G76" i="5" s="1" a="1"/>
  <c r="G76" i="5" s="1"/>
  <c r="I76" i="5" a="1"/>
  <c r="I76" i="5" s="1"/>
  <c r="J76" i="5" s="1" a="1"/>
  <c r="J76" i="5" s="1"/>
  <c r="L76" i="5" a="1"/>
  <c r="L76" i="5" s="1"/>
  <c r="M76" i="5" s="1" a="1"/>
  <c r="M76" i="5" s="1"/>
  <c r="C76" i="5" a="1"/>
  <c r="C76" i="5" s="1"/>
  <c r="D76" i="5" s="1" a="1"/>
  <c r="D76" i="5" s="1"/>
  <c r="C177" i="5" a="1"/>
  <c r="C177" i="5" s="1"/>
  <c r="D177" i="5" s="1" a="1"/>
  <c r="D177" i="5" s="1"/>
  <c r="F177" i="5" a="1"/>
  <c r="F177" i="5" s="1"/>
  <c r="G177" i="5" s="1" a="1"/>
  <c r="G177" i="5" s="1"/>
  <c r="I177" i="5" a="1"/>
  <c r="I177" i="5" s="1"/>
  <c r="J177" i="5" s="1" a="1"/>
  <c r="J177" i="5" s="1"/>
  <c r="L177" i="5" a="1"/>
  <c r="L177" i="5" s="1"/>
  <c r="M177" i="5" s="1" a="1"/>
  <c r="M177" i="5" s="1"/>
  <c r="L154" i="5" a="1"/>
  <c r="L154" i="5" s="1"/>
  <c r="M154" i="5" s="1" a="1"/>
  <c r="M154" i="5" s="1"/>
  <c r="C154" i="5" a="1"/>
  <c r="C154" i="5" s="1"/>
  <c r="D154" i="5" s="1" a="1"/>
  <c r="D154" i="5" s="1"/>
  <c r="F154" i="5" a="1"/>
  <c r="F154" i="5" s="1"/>
  <c r="G154" i="5" s="1" a="1"/>
  <c r="G154" i="5" s="1"/>
  <c r="I154" i="5" a="1"/>
  <c r="I154" i="5" s="1"/>
  <c r="J154" i="5" s="1" a="1"/>
  <c r="J154" i="5" s="1"/>
  <c r="C30" i="5" a="1"/>
  <c r="C30" i="5" s="1"/>
  <c r="D30" i="5" s="1" a="1"/>
  <c r="D30" i="5" s="1"/>
  <c r="F30" i="5" a="1"/>
  <c r="F30" i="5" s="1"/>
  <c r="G30" i="5" s="1" a="1"/>
  <c r="G30" i="5" s="1"/>
  <c r="I30" i="5" a="1"/>
  <c r="I30" i="5" s="1"/>
  <c r="J30" i="5" s="1" a="1"/>
  <c r="J30" i="5" s="1"/>
  <c r="L30" i="5" a="1"/>
  <c r="L30" i="5" s="1"/>
  <c r="M30" i="5" s="1" a="1"/>
  <c r="M30" i="5" s="1"/>
  <c r="C20" i="5" a="1"/>
  <c r="C20" i="5" s="1"/>
  <c r="D20" i="5" s="1" a="1"/>
  <c r="D20" i="5" s="1"/>
  <c r="F20" i="5" a="1"/>
  <c r="F20" i="5" s="1"/>
  <c r="G20" i="5" s="1" a="1"/>
  <c r="G20" i="5" s="1"/>
  <c r="I20" i="5" a="1"/>
  <c r="I20" i="5" s="1"/>
  <c r="J20" i="5" s="1" a="1"/>
  <c r="J20" i="5" s="1"/>
  <c r="L20" i="5" a="1"/>
  <c r="L20" i="5" s="1"/>
  <c r="M20" i="5" s="1" a="1"/>
  <c r="M20" i="5" s="1"/>
  <c r="C85" i="5" a="1"/>
  <c r="C85" i="5" s="1"/>
  <c r="D85" i="5" s="1" a="1"/>
  <c r="D85" i="5" s="1"/>
  <c r="F85" i="5" a="1"/>
  <c r="F85" i="5" s="1"/>
  <c r="G85" i="5" s="1" a="1"/>
  <c r="G85" i="5" s="1"/>
  <c r="I85" i="5" a="1"/>
  <c r="I85" i="5" s="1"/>
  <c r="J85" i="5" s="1" a="1"/>
  <c r="J85" i="5" s="1"/>
  <c r="L85" i="5" a="1"/>
  <c r="L85" i="5" s="1"/>
  <c r="M85" i="5" s="1" a="1"/>
  <c r="M85" i="5" s="1"/>
  <c r="C88" i="5" a="1"/>
  <c r="C88" i="5" s="1"/>
  <c r="D88" i="5" s="1" a="1"/>
  <c r="D88" i="5" s="1"/>
  <c r="F88" i="5" a="1"/>
  <c r="F88" i="5" s="1"/>
  <c r="G88" i="5" s="1" a="1"/>
  <c r="G88" i="5" s="1"/>
  <c r="I88" i="5" a="1"/>
  <c r="I88" i="5" s="1"/>
  <c r="J88" i="5" s="1" a="1"/>
  <c r="J88" i="5" s="1"/>
  <c r="L88" i="5" a="1"/>
  <c r="L88" i="5" s="1"/>
  <c r="M88" i="5" s="1" a="1"/>
  <c r="M88" i="5" s="1"/>
  <c r="L94" i="5" a="1"/>
  <c r="L94" i="5" s="1"/>
  <c r="M94" i="5" s="1" a="1"/>
  <c r="M94" i="5" s="1"/>
  <c r="L159" i="5" a="1"/>
  <c r="L159" i="5" s="1"/>
  <c r="M159" i="5" s="1" a="1"/>
  <c r="M159" i="5" s="1"/>
  <c r="F159" i="5" a="1"/>
  <c r="F159" i="5" s="1"/>
  <c r="G159" i="5" s="1" a="1"/>
  <c r="G159" i="5" s="1"/>
  <c r="I159" i="5" a="1"/>
  <c r="I159" i="5" s="1"/>
  <c r="J159" i="5" s="1" a="1"/>
  <c r="J159" i="5" s="1"/>
  <c r="C102" i="5" a="1"/>
  <c r="C102" i="5" s="1"/>
  <c r="D102" i="5" s="1" a="1"/>
  <c r="D102" i="5" s="1"/>
  <c r="C159" i="5" a="1"/>
  <c r="C159" i="5" s="1"/>
  <c r="D159" i="5" s="1" a="1"/>
  <c r="D159" i="5" s="1"/>
  <c r="C29" i="5" a="1"/>
  <c r="C29" i="5" s="1"/>
  <c r="D29" i="5" s="1" a="1"/>
  <c r="D29" i="5" s="1"/>
  <c r="F29" i="5" a="1"/>
  <c r="F29" i="5" s="1"/>
  <c r="G29" i="5" s="1" a="1"/>
  <c r="G29" i="5" s="1"/>
  <c r="I29" i="5" a="1"/>
  <c r="I29" i="5" s="1"/>
  <c r="J29" i="5" s="1" a="1"/>
  <c r="J29" i="5" s="1"/>
  <c r="L29" i="5" a="1"/>
  <c r="L29" i="5" s="1"/>
  <c r="M29" i="5" s="1" a="1"/>
  <c r="M29" i="5" s="1"/>
  <c r="F42" i="5" a="1"/>
  <c r="F42" i="5" s="1"/>
  <c r="G42" i="5" s="1" a="1"/>
  <c r="G42" i="5" s="1"/>
  <c r="I42" i="5" a="1"/>
  <c r="I42" i="5" s="1"/>
  <c r="J42" i="5" s="1" a="1"/>
  <c r="J42" i="5" s="1"/>
  <c r="L42" i="5" a="1"/>
  <c r="L42" i="5" s="1"/>
  <c r="M42" i="5" s="1" a="1"/>
  <c r="M42" i="5" s="1"/>
  <c r="C42" i="5" a="1"/>
  <c r="C42" i="5" s="1"/>
  <c r="D42" i="5" s="1" a="1"/>
  <c r="D42" i="5" s="1"/>
  <c r="C35" i="5" a="1"/>
  <c r="C35" i="5" s="1"/>
  <c r="D35" i="5" s="1" a="1"/>
  <c r="D35" i="5" s="1"/>
  <c r="I35" i="5" a="1"/>
  <c r="I35" i="5" s="1"/>
  <c r="J35" i="5" s="1" a="1"/>
  <c r="J35" i="5" s="1"/>
  <c r="C138" i="5" a="1"/>
  <c r="C138" i="5" s="1"/>
  <c r="D138" i="5" s="1" a="1"/>
  <c r="D138" i="5" s="1"/>
  <c r="F138" i="5" a="1"/>
  <c r="F138" i="5" s="1"/>
  <c r="G138" i="5" s="1" a="1"/>
  <c r="G138" i="5" s="1"/>
  <c r="I138" i="5" a="1"/>
  <c r="I138" i="5" s="1"/>
  <c r="J138" i="5" s="1" a="1"/>
  <c r="J138" i="5" s="1"/>
  <c r="L138" i="5" a="1"/>
  <c r="L138" i="5" s="1"/>
  <c r="M138" i="5" s="1" a="1"/>
  <c r="M138" i="5" s="1"/>
  <c r="F110" i="5" a="1"/>
  <c r="F110" i="5" s="1"/>
  <c r="G110" i="5" s="1" a="1"/>
  <c r="G110" i="5" s="1"/>
  <c r="L110" i="5" a="1"/>
  <c r="L110" i="5" s="1"/>
  <c r="M110" i="5" s="1" a="1"/>
  <c r="M110" i="5" s="1"/>
  <c r="I175" i="5" a="1"/>
  <c r="I175" i="5" s="1"/>
  <c r="J175" i="5" s="1" a="1"/>
  <c r="J175" i="5" s="1"/>
  <c r="C175" i="5" a="1"/>
  <c r="C175" i="5" s="1"/>
  <c r="D175" i="5" s="1" a="1"/>
  <c r="D175" i="5" s="1"/>
  <c r="F175" i="5" a="1"/>
  <c r="F175" i="5" s="1"/>
  <c r="G175" i="5" s="1" a="1"/>
  <c r="G175" i="5" s="1"/>
  <c r="L175" i="5" a="1"/>
  <c r="L175" i="5" s="1"/>
  <c r="M175" i="5" s="1" a="1"/>
  <c r="M175" i="5" s="1"/>
  <c r="L180" i="5" a="1"/>
  <c r="L180" i="5" s="1"/>
  <c r="M180" i="5" s="1" a="1"/>
  <c r="M180" i="5" s="1"/>
  <c r="F180" i="5" a="1"/>
  <c r="F180" i="5" s="1"/>
  <c r="G180" i="5" s="1" a="1"/>
  <c r="G180" i="5" s="1"/>
  <c r="I180" i="5" a="1"/>
  <c r="I180" i="5" s="1"/>
  <c r="J180" i="5" s="1" a="1"/>
  <c r="J180" i="5" s="1"/>
  <c r="C180" i="5" a="1"/>
  <c r="C180" i="5" s="1"/>
  <c r="D180" i="5" s="1" a="1"/>
  <c r="D180" i="5" s="1"/>
  <c r="I200" i="5" a="1"/>
  <c r="I200" i="5" s="1"/>
  <c r="J200" i="5" s="1" a="1"/>
  <c r="J200" i="5" s="1"/>
  <c r="I60" i="5" a="1"/>
  <c r="I60" i="5" s="1"/>
  <c r="J60" i="5" s="1" a="1"/>
  <c r="J60" i="5" s="1"/>
  <c r="L60" i="5" a="1"/>
  <c r="L60" i="5" s="1"/>
  <c r="M60" i="5" s="1" a="1"/>
  <c r="M60" i="5" s="1"/>
  <c r="C60" i="5" a="1"/>
  <c r="C60" i="5" s="1"/>
  <c r="D60" i="5" s="1" a="1"/>
  <c r="D60" i="5" s="1"/>
  <c r="F60" i="5" a="1"/>
  <c r="F60" i="5" s="1"/>
  <c r="G60" i="5" s="1" a="1"/>
  <c r="G60" i="5" s="1"/>
  <c r="C171" i="5" a="1"/>
  <c r="C171" i="5" s="1"/>
  <c r="D171" i="5" s="1" a="1"/>
  <c r="D171" i="5" s="1"/>
  <c r="F171" i="5" a="1"/>
  <c r="F171" i="5" s="1"/>
  <c r="G171" i="5" s="1" a="1"/>
  <c r="G171" i="5" s="1"/>
  <c r="I171" i="5" a="1"/>
  <c r="I171" i="5" s="1"/>
  <c r="J171" i="5" s="1" a="1"/>
  <c r="J171" i="5" s="1"/>
  <c r="L171" i="5" a="1"/>
  <c r="L171" i="5" s="1"/>
  <c r="M171" i="5" s="1" a="1"/>
  <c r="M171" i="5" s="1"/>
  <c r="F136" i="5" a="1"/>
  <c r="F136" i="5" s="1"/>
  <c r="G136" i="5" s="1" a="1"/>
  <c r="G136" i="5" s="1"/>
  <c r="L95" i="5" a="1"/>
  <c r="L95" i="5" s="1"/>
  <c r="M95" i="5" s="1" a="1"/>
  <c r="M95" i="5" s="1"/>
  <c r="I95" i="5" a="1"/>
  <c r="I95" i="5" s="1"/>
  <c r="J95" i="5" s="1" a="1"/>
  <c r="J95" i="5" s="1"/>
  <c r="I102" i="5" a="1"/>
  <c r="I102" i="5" s="1"/>
  <c r="J102" i="5" s="1" a="1"/>
  <c r="J102" i="5" s="1"/>
  <c r="F164" i="5" a="1"/>
  <c r="F164" i="5" s="1"/>
  <c r="G164" i="5" s="1" a="1"/>
  <c r="G164" i="5" s="1"/>
  <c r="I112" i="5" a="1"/>
  <c r="I112" i="5" s="1"/>
  <c r="J112" i="5" s="1" a="1"/>
  <c r="J112" i="5" s="1"/>
  <c r="I170" i="5" a="1"/>
  <c r="I170" i="5" s="1"/>
  <c r="J170" i="5" s="1" a="1"/>
  <c r="J170" i="5" s="1"/>
  <c r="C106" i="5" a="1"/>
  <c r="C106" i="5" s="1"/>
  <c r="D106" i="5" s="1" a="1"/>
  <c r="D106" i="5" s="1"/>
  <c r="F106" i="5" a="1"/>
  <c r="F106" i="5" s="1"/>
  <c r="G106" i="5" s="1" a="1"/>
  <c r="G106" i="5" s="1"/>
  <c r="L106" i="5" a="1"/>
  <c r="L106" i="5" s="1"/>
  <c r="M106" i="5" s="1" a="1"/>
  <c r="M106" i="5" s="1"/>
  <c r="F153" i="5" a="1"/>
  <c r="F153" i="5" s="1"/>
  <c r="G153" i="5" s="1" a="1"/>
  <c r="G153" i="5" s="1"/>
  <c r="I153" i="5" a="1"/>
  <c r="I153" i="5" s="1"/>
  <c r="J153" i="5" s="1" a="1"/>
  <c r="J153" i="5" s="1"/>
  <c r="L153" i="5" a="1"/>
  <c r="L153" i="5" s="1"/>
  <c r="M153" i="5" s="1" a="1"/>
  <c r="M153" i="5" s="1"/>
  <c r="C153" i="5" a="1"/>
  <c r="C153" i="5" s="1"/>
  <c r="D153" i="5" s="1" a="1"/>
  <c r="D153" i="5" s="1"/>
  <c r="F33" i="5" a="1"/>
  <c r="F33" i="5" s="1"/>
  <c r="G33" i="5" s="1" a="1"/>
  <c r="G33" i="5" s="1"/>
  <c r="I33" i="5" a="1"/>
  <c r="I33" i="5" s="1"/>
  <c r="J33" i="5" s="1" a="1"/>
  <c r="J33" i="5" s="1"/>
  <c r="L33" i="5" a="1"/>
  <c r="L33" i="5" s="1"/>
  <c r="M33" i="5" s="1" a="1"/>
  <c r="M33" i="5" s="1"/>
  <c r="C33" i="5" a="1"/>
  <c r="C33" i="5" s="1"/>
  <c r="D33" i="5" s="1" a="1"/>
  <c r="D33" i="5" s="1"/>
  <c r="L64" i="5" a="1"/>
  <c r="L64" i="5" s="1"/>
  <c r="M64" i="5" s="1" a="1"/>
  <c r="M64" i="5" s="1"/>
  <c r="C64" i="5" a="1"/>
  <c r="C64" i="5" s="1"/>
  <c r="D64" i="5" s="1" a="1"/>
  <c r="D64" i="5" s="1"/>
  <c r="F64" i="5" a="1"/>
  <c r="F64" i="5" s="1"/>
  <c r="G64" i="5" s="1" a="1"/>
  <c r="G64" i="5" s="1"/>
  <c r="I64" i="5" a="1"/>
  <c r="I64" i="5" s="1"/>
  <c r="J64" i="5" s="1" a="1"/>
  <c r="J64" i="5" s="1"/>
  <c r="L133" i="5" a="1"/>
  <c r="L133" i="5" s="1"/>
  <c r="M133" i="5" s="1" a="1"/>
  <c r="M133" i="5" s="1"/>
  <c r="C133" i="5" a="1"/>
  <c r="C133" i="5" s="1"/>
  <c r="D133" i="5" s="1" a="1"/>
  <c r="D133" i="5" s="1"/>
  <c r="F133" i="5" a="1"/>
  <c r="F133" i="5" s="1"/>
  <c r="G133" i="5" s="1" a="1"/>
  <c r="G133" i="5" s="1"/>
  <c r="I133" i="5" a="1"/>
  <c r="I133" i="5" s="1"/>
  <c r="J133" i="5" s="1" a="1"/>
  <c r="J133" i="5" s="1"/>
  <c r="C187" i="5" a="1"/>
  <c r="C187" i="5" s="1"/>
  <c r="D187" i="5" s="1" a="1"/>
  <c r="D187" i="5" s="1"/>
  <c r="F187" i="5" a="1"/>
  <c r="F187" i="5" s="1"/>
  <c r="G187" i="5" s="1" a="1"/>
  <c r="G187" i="5" s="1"/>
  <c r="I187" i="5" a="1"/>
  <c r="I187" i="5" s="1"/>
  <c r="J187" i="5" s="1" a="1"/>
  <c r="J187" i="5" s="1"/>
  <c r="L187" i="5" a="1"/>
  <c r="L187" i="5" s="1"/>
  <c r="M187" i="5" s="1" a="1"/>
  <c r="M187" i="5" s="1"/>
  <c r="C41" i="5" a="1"/>
  <c r="C41" i="5" s="1"/>
  <c r="D41" i="5" s="1" a="1"/>
  <c r="D41" i="5" s="1"/>
  <c r="F41" i="5" a="1"/>
  <c r="F41" i="5" s="1"/>
  <c r="G41" i="5" s="1" a="1"/>
  <c r="G41" i="5" s="1"/>
  <c r="I41" i="5" a="1"/>
  <c r="I41" i="5" s="1"/>
  <c r="J41" i="5" s="1" a="1"/>
  <c r="J41" i="5" s="1"/>
  <c r="L41" i="5" a="1"/>
  <c r="L41" i="5" s="1"/>
  <c r="M41" i="5" s="1" a="1"/>
  <c r="M41" i="5" s="1"/>
  <c r="C195" i="5" a="1"/>
  <c r="C195" i="5" s="1"/>
  <c r="D195" i="5" s="1" a="1"/>
  <c r="D195" i="5" s="1"/>
  <c r="F195" i="5" a="1"/>
  <c r="F195" i="5" s="1"/>
  <c r="G195" i="5" s="1" a="1"/>
  <c r="G195" i="5" s="1"/>
  <c r="I195" i="5" a="1"/>
  <c r="I195" i="5" s="1"/>
  <c r="J195" i="5" s="1" a="1"/>
  <c r="J195" i="5" s="1"/>
  <c r="L195" i="5" a="1"/>
  <c r="L195" i="5" s="1"/>
  <c r="M195" i="5" s="1" a="1"/>
  <c r="M195" i="5" s="1"/>
  <c r="C25" i="5" a="1"/>
  <c r="C25" i="5" s="1"/>
  <c r="D25" i="5" s="1" a="1"/>
  <c r="D25" i="5" s="1"/>
  <c r="F25" i="5" a="1"/>
  <c r="F25" i="5" s="1"/>
  <c r="G25" i="5" s="1" a="1"/>
  <c r="G25" i="5" s="1"/>
  <c r="I25" i="5" a="1"/>
  <c r="I25" i="5" s="1"/>
  <c r="J25" i="5" s="1" a="1"/>
  <c r="J25" i="5" s="1"/>
  <c r="L25" i="5" a="1"/>
  <c r="L25" i="5" s="1"/>
  <c r="M25" i="5" s="1" a="1"/>
  <c r="M25" i="5" s="1"/>
  <c r="I198" i="5" a="1"/>
  <c r="I198" i="5" s="1"/>
  <c r="J198" i="5" s="1" a="1"/>
  <c r="J198" i="5" s="1"/>
  <c r="F198" i="5" a="1"/>
  <c r="F198" i="5" s="1"/>
  <c r="G198" i="5" s="1" a="1"/>
  <c r="G198" i="5" s="1"/>
  <c r="L198" i="5" a="1"/>
  <c r="L198" i="5" s="1"/>
  <c r="M198" i="5" s="1" a="1"/>
  <c r="M198" i="5" s="1"/>
  <c r="C104" i="5" a="1"/>
  <c r="C104" i="5" s="1"/>
  <c r="D104" i="5" s="1" a="1"/>
  <c r="D104" i="5" s="1"/>
  <c r="I104" i="5" a="1"/>
  <c r="I104" i="5" s="1"/>
  <c r="J104" i="5" s="1" a="1"/>
  <c r="J104" i="5" s="1"/>
  <c r="L93" i="5" a="1"/>
  <c r="L93" i="5" s="1"/>
  <c r="M93" i="5" s="1" a="1"/>
  <c r="M93" i="5" s="1"/>
  <c r="C93" i="5" a="1"/>
  <c r="C93" i="5" s="1"/>
  <c r="D93" i="5" s="1" a="1"/>
  <c r="D93" i="5" s="1"/>
  <c r="F93" i="5" a="1"/>
  <c r="F93" i="5" s="1"/>
  <c r="G93" i="5" s="1" a="1"/>
  <c r="G93" i="5" s="1"/>
  <c r="I93" i="5" a="1"/>
  <c r="I93" i="5" s="1"/>
  <c r="J93" i="5" s="1" a="1"/>
  <c r="J93" i="5" s="1"/>
  <c r="C87" i="5" a="1"/>
  <c r="C87" i="5" s="1"/>
  <c r="D87" i="5" s="1" a="1"/>
  <c r="D87" i="5" s="1"/>
  <c r="F87" i="5" a="1"/>
  <c r="F87" i="5" s="1"/>
  <c r="G87" i="5" s="1" a="1"/>
  <c r="G87" i="5" s="1"/>
  <c r="I87" i="5" a="1"/>
  <c r="I87" i="5" s="1"/>
  <c r="J87" i="5" s="1" a="1"/>
  <c r="J87" i="5" s="1"/>
  <c r="L87" i="5" a="1"/>
  <c r="L87" i="5" s="1"/>
  <c r="M87" i="5" s="1" a="1"/>
  <c r="M87" i="5" s="1"/>
  <c r="I162" i="5" a="1"/>
  <c r="I162" i="5" s="1"/>
  <c r="J162" i="5" s="1" a="1"/>
  <c r="J162" i="5" s="1"/>
  <c r="L162" i="5" a="1"/>
  <c r="L162" i="5" s="1"/>
  <c r="M162" i="5" s="1" a="1"/>
  <c r="M162" i="5" s="1"/>
  <c r="C162" i="5" a="1"/>
  <c r="C162" i="5" s="1"/>
  <c r="D162" i="5" s="1" a="1"/>
  <c r="D162" i="5" s="1"/>
  <c r="F162" i="5" a="1"/>
  <c r="F162" i="5" s="1"/>
  <c r="G162" i="5" s="1" a="1"/>
  <c r="G162" i="5" s="1"/>
  <c r="C86" i="5" a="1"/>
  <c r="C86" i="5" s="1"/>
  <c r="D86" i="5" s="1" a="1"/>
  <c r="D86" i="5" s="1"/>
  <c r="F86" i="5" a="1"/>
  <c r="F86" i="5" s="1"/>
  <c r="G86" i="5" s="1" a="1"/>
  <c r="G86" i="5" s="1"/>
  <c r="I86" i="5" a="1"/>
  <c r="I86" i="5" s="1"/>
  <c r="J86" i="5" s="1" a="1"/>
  <c r="J86" i="5" s="1"/>
  <c r="L86" i="5" a="1"/>
  <c r="L86" i="5" s="1"/>
  <c r="M86" i="5" s="1" a="1"/>
  <c r="M86" i="5" s="1"/>
  <c r="C145" i="5" a="1"/>
  <c r="C145" i="5" s="1"/>
  <c r="D145" i="5" s="1" a="1"/>
  <c r="D145" i="5" s="1"/>
  <c r="F145" i="5" a="1"/>
  <c r="F145" i="5" s="1"/>
  <c r="G145" i="5" s="1" a="1"/>
  <c r="G145" i="5" s="1"/>
  <c r="I145" i="5" a="1"/>
  <c r="I145" i="5" s="1"/>
  <c r="J145" i="5" s="1" a="1"/>
  <c r="J145" i="5" s="1"/>
  <c r="L145" i="5" a="1"/>
  <c r="L145" i="5" s="1"/>
  <c r="M145" i="5" s="1" a="1"/>
  <c r="M145" i="5" s="1"/>
  <c r="I124" i="5" a="1"/>
  <c r="I124" i="5" s="1"/>
  <c r="J124" i="5" s="1" a="1"/>
  <c r="J124" i="5" s="1"/>
  <c r="L112" i="5" a="1"/>
  <c r="L112" i="5" s="1"/>
  <c r="M112" i="5" s="1" a="1"/>
  <c r="M112" i="5" s="1"/>
  <c r="F170" i="5" a="1"/>
  <c r="F170" i="5" s="1"/>
  <c r="G170" i="5" s="1" a="1"/>
  <c r="G170" i="5" s="1"/>
  <c r="C31" i="5" a="1"/>
  <c r="C31" i="5" s="1"/>
  <c r="D31" i="5" s="1" a="1"/>
  <c r="D31" i="5" s="1"/>
  <c r="F31" i="5" a="1"/>
  <c r="F31" i="5" s="1"/>
  <c r="G31" i="5" s="1" a="1"/>
  <c r="G31" i="5" s="1"/>
  <c r="I31" i="5" a="1"/>
  <c r="I31" i="5" s="1"/>
  <c r="J31" i="5" s="1" a="1"/>
  <c r="J31" i="5" s="1"/>
  <c r="L31" i="5" a="1"/>
  <c r="L31" i="5" s="1"/>
  <c r="M31" i="5" s="1" a="1"/>
  <c r="M31" i="5" s="1"/>
  <c r="L150" i="5" a="1"/>
  <c r="L150" i="5" s="1"/>
  <c r="M150" i="5" s="1" a="1"/>
  <c r="M150" i="5" s="1"/>
  <c r="F150" i="5" a="1"/>
  <c r="F150" i="5" s="1"/>
  <c r="G150" i="5" s="1" a="1"/>
  <c r="G150" i="5" s="1"/>
  <c r="I24" i="5" a="1"/>
  <c r="I24" i="5" s="1"/>
  <c r="J24" i="5" s="1" a="1"/>
  <c r="J24" i="5" s="1"/>
  <c r="L24" i="5" a="1"/>
  <c r="L24" i="5" s="1"/>
  <c r="M24" i="5" s="1" a="1"/>
  <c r="M24" i="5" s="1"/>
  <c r="C24" i="5" a="1"/>
  <c r="C24" i="5" s="1"/>
  <c r="D24" i="5" s="1" a="1"/>
  <c r="D24" i="5" s="1"/>
  <c r="F24" i="5" a="1"/>
  <c r="F24" i="5" s="1"/>
  <c r="G24" i="5" s="1" a="1"/>
  <c r="G24" i="5" s="1"/>
  <c r="L109" i="5" a="1"/>
  <c r="L109" i="5" s="1"/>
  <c r="M109" i="5" s="1" a="1"/>
  <c r="M109" i="5" s="1"/>
  <c r="F109" i="5" a="1"/>
  <c r="F109" i="5" s="1"/>
  <c r="G109" i="5" s="1" a="1"/>
  <c r="G109" i="5" s="1"/>
  <c r="I109" i="5" a="1"/>
  <c r="I109" i="5" s="1"/>
  <c r="J109" i="5" s="1" a="1"/>
  <c r="J109" i="5" s="1"/>
  <c r="C109" i="5" a="1"/>
  <c r="C109" i="5" s="1"/>
  <c r="D109" i="5" s="1" a="1"/>
  <c r="D109" i="5" s="1"/>
  <c r="L62" i="5" a="1"/>
  <c r="L62" i="5" s="1"/>
  <c r="M62" i="5" s="1" a="1"/>
  <c r="M62" i="5" s="1"/>
  <c r="C62" i="5" a="1"/>
  <c r="C62" i="5" s="1"/>
  <c r="D62" i="5" s="1" a="1"/>
  <c r="D62" i="5" s="1"/>
  <c r="F62" i="5" a="1"/>
  <c r="F62" i="5" s="1"/>
  <c r="G62" i="5" s="1" a="1"/>
  <c r="G62" i="5" s="1"/>
  <c r="I62" i="5" a="1"/>
  <c r="I62" i="5" s="1"/>
  <c r="J62" i="5" s="1" a="1"/>
  <c r="J62" i="5" s="1"/>
  <c r="F129" i="5" a="1"/>
  <c r="F129" i="5" s="1"/>
  <c r="G129" i="5" s="1" a="1"/>
  <c r="G129" i="5" s="1"/>
  <c r="C129" i="5" a="1"/>
  <c r="C129" i="5" s="1"/>
  <c r="D129" i="5" s="1" a="1"/>
  <c r="D129" i="5" s="1"/>
  <c r="I129" i="5" a="1"/>
  <c r="I129" i="5" s="1"/>
  <c r="J129" i="5" s="1" a="1"/>
  <c r="J129" i="5" s="1"/>
  <c r="L129" i="5" a="1"/>
  <c r="L129" i="5" s="1"/>
  <c r="M129" i="5" s="1" a="1"/>
  <c r="M129" i="5" s="1"/>
  <c r="C74" i="5" a="1"/>
  <c r="C74" i="5" s="1"/>
  <c r="D74" i="5" s="1" a="1"/>
  <c r="D74" i="5" s="1"/>
  <c r="F74" i="5" a="1"/>
  <c r="F74" i="5" s="1"/>
  <c r="G74" i="5" s="1" a="1"/>
  <c r="G74" i="5" s="1"/>
  <c r="I74" i="5" a="1"/>
  <c r="I74" i="5" s="1"/>
  <c r="J74" i="5" s="1" a="1"/>
  <c r="J74" i="5" s="1"/>
  <c r="L74" i="5" a="1"/>
  <c r="L74" i="5" s="1"/>
  <c r="M74" i="5" s="1" a="1"/>
  <c r="M74" i="5" s="1"/>
  <c r="L101" i="5" a="1"/>
  <c r="L101" i="5" s="1"/>
  <c r="M101" i="5" s="1" a="1"/>
  <c r="M101" i="5" s="1"/>
  <c r="C101" i="5" a="1"/>
  <c r="C101" i="5" s="1"/>
  <c r="D101" i="5" s="1" a="1"/>
  <c r="D101" i="5" s="1"/>
  <c r="F101" i="5" a="1"/>
  <c r="F101" i="5" s="1"/>
  <c r="G101" i="5" s="1" a="1"/>
  <c r="G101" i="5" s="1"/>
  <c r="I101" i="5" a="1"/>
  <c r="I101" i="5" s="1"/>
  <c r="J101" i="5" s="1" a="1"/>
  <c r="J101" i="5" s="1"/>
  <c r="L66" i="5" a="1"/>
  <c r="L66" i="5" s="1"/>
  <c r="M66" i="5" s="1" a="1"/>
  <c r="M66" i="5" s="1"/>
  <c r="C66" i="5" a="1"/>
  <c r="C66" i="5" s="1"/>
  <c r="D66" i="5" s="1" a="1"/>
  <c r="D66" i="5" s="1"/>
  <c r="F66" i="5" a="1"/>
  <c r="F66" i="5" s="1"/>
  <c r="G66" i="5" s="1" a="1"/>
  <c r="G66" i="5" s="1"/>
  <c r="I66" i="5" a="1"/>
  <c r="I66" i="5" s="1"/>
  <c r="J66" i="5" s="1" a="1"/>
  <c r="J66" i="5" s="1"/>
  <c r="C75" i="5" a="1"/>
  <c r="C75" i="5" s="1"/>
  <c r="D75" i="5" s="1" a="1"/>
  <c r="D75" i="5" s="1"/>
  <c r="L75" i="5" a="1"/>
  <c r="L75" i="5" s="1"/>
  <c r="M75" i="5" s="1" a="1"/>
  <c r="M75" i="5" s="1"/>
  <c r="C140" i="5" a="1"/>
  <c r="C140" i="5" s="1"/>
  <c r="D140" i="5" s="1" a="1"/>
  <c r="D140" i="5" s="1"/>
  <c r="I140" i="5" a="1"/>
  <c r="I140" i="5" s="1"/>
  <c r="J140" i="5" s="1" a="1"/>
  <c r="J140" i="5" s="1"/>
  <c r="I51" i="5" a="1"/>
  <c r="I51" i="5" s="1"/>
  <c r="J51" i="5" s="1" a="1"/>
  <c r="J51" i="5" s="1"/>
  <c r="I83" i="5" a="1"/>
  <c r="I83" i="5" s="1"/>
  <c r="J83" i="5" s="1" a="1"/>
  <c r="J83" i="5" s="1"/>
  <c r="F95" i="5" a="1"/>
  <c r="F95" i="5" s="1"/>
  <c r="G95" i="5" s="1" a="1"/>
  <c r="G95" i="5" s="1"/>
  <c r="L19" i="5" a="1"/>
  <c r="L19" i="5" s="1"/>
  <c r="M19" i="5" s="1" a="1"/>
  <c r="M19" i="5" s="1"/>
  <c r="L134" i="5" a="1"/>
  <c r="L134" i="5" s="1"/>
  <c r="M134" i="5" s="1" a="1"/>
  <c r="M134" i="5" s="1"/>
  <c r="C174" i="5" a="1"/>
  <c r="C174" i="5" s="1"/>
  <c r="D174" i="5" s="1" a="1"/>
  <c r="D174" i="5" s="1"/>
  <c r="L191" i="5" a="1"/>
  <c r="L191" i="5" s="1"/>
  <c r="M191" i="5" s="1" a="1"/>
  <c r="M191" i="5" s="1"/>
  <c r="F124" i="5" a="1"/>
  <c r="F124" i="5" s="1"/>
  <c r="G124" i="5" s="1" a="1"/>
  <c r="G124" i="5" s="1"/>
  <c r="F112" i="5" a="1"/>
  <c r="F112" i="5" s="1"/>
  <c r="G112" i="5" s="1" a="1"/>
  <c r="G112" i="5" s="1"/>
  <c r="C196" i="5" a="1"/>
  <c r="C196" i="5" s="1"/>
  <c r="D196" i="5" s="1" a="1"/>
  <c r="D196" i="5" s="1"/>
  <c r="F196" i="5" a="1"/>
  <c r="F196" i="5" s="1"/>
  <c r="G196" i="5" s="1" a="1"/>
  <c r="G196" i="5" s="1"/>
  <c r="I196" i="5" a="1"/>
  <c r="I196" i="5" s="1"/>
  <c r="J196" i="5" s="1" a="1"/>
  <c r="J196" i="5" s="1"/>
  <c r="L196" i="5" a="1"/>
  <c r="L196" i="5" s="1"/>
  <c r="M196" i="5" s="1" a="1"/>
  <c r="M196" i="5" s="1"/>
  <c r="I148" i="5" a="1"/>
  <c r="I148" i="5" s="1"/>
  <c r="J148" i="5" s="1" a="1"/>
  <c r="J148" i="5" s="1"/>
  <c r="C148" i="5" a="1"/>
  <c r="C148" i="5" s="1"/>
  <c r="D148" i="5" s="1" a="1"/>
  <c r="D148" i="5" s="1"/>
  <c r="F146" i="5" a="1"/>
  <c r="F146" i="5" s="1"/>
  <c r="G146" i="5" s="1" a="1"/>
  <c r="G146" i="5" s="1"/>
  <c r="I146" i="5" a="1"/>
  <c r="I146" i="5" s="1"/>
  <c r="J146" i="5" s="1" a="1"/>
  <c r="J146" i="5" s="1"/>
  <c r="L146" i="5" a="1"/>
  <c r="L146" i="5" s="1"/>
  <c r="M146" i="5" s="1" a="1"/>
  <c r="M146" i="5" s="1"/>
  <c r="C146" i="5" a="1"/>
  <c r="C146" i="5" s="1"/>
  <c r="D146" i="5" s="1" a="1"/>
  <c r="D146" i="5" s="1"/>
  <c r="L125" i="5" a="1"/>
  <c r="L125" i="5" s="1"/>
  <c r="M125" i="5" s="1" a="1"/>
  <c r="M125" i="5" s="1"/>
  <c r="C125" i="5" a="1"/>
  <c r="C125" i="5" s="1"/>
  <c r="D125" i="5" s="1" a="1"/>
  <c r="D125" i="5" s="1"/>
  <c r="F125" i="5" a="1"/>
  <c r="F125" i="5" s="1"/>
  <c r="G125" i="5" s="1" a="1"/>
  <c r="G125" i="5" s="1"/>
  <c r="I125" i="5" a="1"/>
  <c r="I125" i="5" s="1"/>
  <c r="J125" i="5" s="1" a="1"/>
  <c r="J125" i="5" s="1"/>
  <c r="C72" i="5" a="1"/>
  <c r="C72" i="5" s="1"/>
  <c r="D72" i="5" s="1" a="1"/>
  <c r="D72" i="5" s="1"/>
  <c r="F72" i="5" a="1"/>
  <c r="F72" i="5" s="1"/>
  <c r="G72" i="5" s="1" a="1"/>
  <c r="G72" i="5" s="1"/>
  <c r="I72" i="5" a="1"/>
  <c r="I72" i="5" s="1"/>
  <c r="J72" i="5" s="1" a="1"/>
  <c r="J72" i="5" s="1"/>
  <c r="L72" i="5" a="1"/>
  <c r="L72" i="5" s="1"/>
  <c r="M72" i="5" s="1" a="1"/>
  <c r="M72" i="5" s="1"/>
  <c r="I183" i="5" a="1"/>
  <c r="I183" i="5" s="1"/>
  <c r="J183" i="5" s="1" a="1"/>
  <c r="J183" i="5" s="1"/>
  <c r="L183" i="5" a="1"/>
  <c r="L183" i="5" s="1"/>
  <c r="M183" i="5" s="1" a="1"/>
  <c r="M183" i="5" s="1"/>
  <c r="C79" i="5" a="1"/>
  <c r="C79" i="5" s="1"/>
  <c r="D79" i="5" s="1" a="1"/>
  <c r="D79" i="5" s="1"/>
  <c r="F79" i="5" a="1"/>
  <c r="F79" i="5" s="1"/>
  <c r="G79" i="5" s="1" a="1"/>
  <c r="G79" i="5" s="1"/>
  <c r="I79" i="5" a="1"/>
  <c r="I79" i="5" s="1"/>
  <c r="J79" i="5" s="1" a="1"/>
  <c r="J79" i="5" s="1"/>
  <c r="L79" i="5" a="1"/>
  <c r="L79" i="5" s="1"/>
  <c r="M79" i="5" s="1" a="1"/>
  <c r="M79" i="5" s="1"/>
  <c r="C63" i="5" a="1"/>
  <c r="C63" i="5" s="1"/>
  <c r="D63" i="5" s="1" a="1"/>
  <c r="D63" i="5" s="1"/>
  <c r="F63" i="5" a="1"/>
  <c r="F63" i="5" s="1"/>
  <c r="G63" i="5" s="1" a="1"/>
  <c r="G63" i="5" s="1"/>
  <c r="I63" i="5" a="1"/>
  <c r="I63" i="5" s="1"/>
  <c r="J63" i="5" s="1" a="1"/>
  <c r="J63" i="5" s="1"/>
  <c r="L63" i="5" a="1"/>
  <c r="L63" i="5" s="1"/>
  <c r="M63" i="5" s="1" a="1"/>
  <c r="M63" i="5" s="1"/>
  <c r="C139" i="5" a="1"/>
  <c r="C139" i="5" s="1"/>
  <c r="D139" i="5" s="1" a="1"/>
  <c r="D139" i="5" s="1"/>
  <c r="I139" i="5" a="1"/>
  <c r="I139" i="5" s="1"/>
  <c r="J139" i="5" s="1" a="1"/>
  <c r="J139" i="5" s="1"/>
  <c r="I199" i="5" a="1"/>
  <c r="I199" i="5" s="1"/>
  <c r="J199" i="5" s="1" a="1"/>
  <c r="J199" i="5" s="1"/>
  <c r="L199" i="5" a="1"/>
  <c r="L199" i="5" s="1"/>
  <c r="M199" i="5" s="1" a="1"/>
  <c r="M199" i="5" s="1"/>
  <c r="C56" i="5" a="1"/>
  <c r="C56" i="5" s="1"/>
  <c r="D56" i="5" s="1" a="1"/>
  <c r="D56" i="5" s="1"/>
  <c r="F56" i="5" a="1"/>
  <c r="F56" i="5" s="1"/>
  <c r="G56" i="5" s="1" a="1"/>
  <c r="G56" i="5" s="1"/>
  <c r="I56" i="5" a="1"/>
  <c r="I56" i="5" s="1"/>
  <c r="J56" i="5" s="1" a="1"/>
  <c r="J56" i="5" s="1"/>
  <c r="L56" i="5" a="1"/>
  <c r="L56" i="5" s="1"/>
  <c r="M56" i="5" s="1" a="1"/>
  <c r="M56" i="5" s="1"/>
  <c r="L181" i="5" a="1"/>
  <c r="L181" i="5" s="1"/>
  <c r="M181" i="5" s="1" a="1"/>
  <c r="M181" i="5" s="1"/>
  <c r="C181" i="5" a="1"/>
  <c r="C181" i="5" s="1"/>
  <c r="D181" i="5" s="1" a="1"/>
  <c r="D181" i="5" s="1"/>
  <c r="F181" i="5" a="1"/>
  <c r="F181" i="5" s="1"/>
  <c r="G181" i="5" s="1" a="1"/>
  <c r="G181" i="5" s="1"/>
  <c r="I19" i="5" a="1"/>
  <c r="I19" i="5" s="1"/>
  <c r="J19" i="5" s="1" a="1"/>
  <c r="J19" i="5" s="1"/>
  <c r="I136" i="5" a="1"/>
  <c r="I136" i="5" s="1"/>
  <c r="J136" i="5" s="1" a="1"/>
  <c r="J136" i="5" s="1"/>
  <c r="I178" i="5" a="1"/>
  <c r="I178" i="5" s="1"/>
  <c r="J178" i="5" s="1" a="1"/>
  <c r="J178" i="5" s="1"/>
  <c r="C157" i="5" a="1"/>
  <c r="C157" i="5" s="1"/>
  <c r="D157" i="5" s="1" a="1"/>
  <c r="D157" i="5" s="1"/>
  <c r="F157" i="5" a="1"/>
  <c r="F157" i="5" s="1"/>
  <c r="G157" i="5" s="1" a="1"/>
  <c r="G157" i="5" s="1"/>
  <c r="I157" i="5" a="1"/>
  <c r="I157" i="5" s="1"/>
  <c r="J157" i="5" s="1" a="1"/>
  <c r="J157" i="5" s="1"/>
  <c r="L157" i="5" a="1"/>
  <c r="L157" i="5" s="1"/>
  <c r="M157" i="5" s="1" a="1"/>
  <c r="M157" i="5" s="1"/>
  <c r="I141" i="5" a="1"/>
  <c r="I141" i="5" s="1"/>
  <c r="J141" i="5" s="1" a="1"/>
  <c r="J141" i="5" s="1"/>
  <c r="L141" i="5" a="1"/>
  <c r="L141" i="5" s="1"/>
  <c r="M141" i="5" s="1" a="1"/>
  <c r="M141" i="5" s="1"/>
  <c r="C141" i="5" a="1"/>
  <c r="C141" i="5" s="1"/>
  <c r="D141" i="5" s="1" a="1"/>
  <c r="D141" i="5" s="1"/>
  <c r="F141" i="5" a="1"/>
  <c r="F141" i="5" s="1"/>
  <c r="G141" i="5" s="1" a="1"/>
  <c r="G141" i="5" s="1"/>
  <c r="L55" i="5" a="1"/>
  <c r="L55" i="5" s="1"/>
  <c r="M55" i="5" s="1" a="1"/>
  <c r="M55" i="5" s="1"/>
  <c r="C55" i="5" a="1"/>
  <c r="C55" i="5" s="1"/>
  <c r="D55" i="5" s="1" a="1"/>
  <c r="D55" i="5" s="1"/>
  <c r="F55" i="5" a="1"/>
  <c r="F55" i="5" s="1"/>
  <c r="G55" i="5" s="1" a="1"/>
  <c r="G55" i="5" s="1"/>
  <c r="I55" i="5" a="1"/>
  <c r="I55" i="5" s="1"/>
  <c r="J55" i="5" s="1" a="1"/>
  <c r="J55" i="5" s="1"/>
  <c r="C59" i="5" a="1"/>
  <c r="C59" i="5" s="1"/>
  <c r="D59" i="5" s="1" a="1"/>
  <c r="D59" i="5" s="1"/>
  <c r="L59" i="5" a="1"/>
  <c r="L59" i="5" s="1"/>
  <c r="M59" i="5" s="1" a="1"/>
  <c r="M59" i="5" s="1"/>
  <c r="F158" i="5" a="1"/>
  <c r="F158" i="5" s="1"/>
  <c r="G158" i="5" s="1" a="1"/>
  <c r="G158" i="5" s="1"/>
  <c r="C158" i="5" a="1"/>
  <c r="C158" i="5" s="1"/>
  <c r="D158" i="5" s="1" a="1"/>
  <c r="D158" i="5" s="1"/>
  <c r="I158" i="5" a="1"/>
  <c r="I158" i="5" s="1"/>
  <c r="J158" i="5" s="1" a="1"/>
  <c r="J158" i="5" s="1"/>
  <c r="C122" i="5" a="1"/>
  <c r="C122" i="5" s="1"/>
  <c r="D122" i="5" s="1" a="1"/>
  <c r="D122" i="5" s="1"/>
  <c r="F122" i="5" a="1"/>
  <c r="F122" i="5" s="1"/>
  <c r="G122" i="5" s="1" a="1"/>
  <c r="G122" i="5" s="1"/>
  <c r="I122" i="5" a="1"/>
  <c r="I122" i="5" s="1"/>
  <c r="J122" i="5" s="1" a="1"/>
  <c r="J122" i="5" s="1"/>
  <c r="L122" i="5" a="1"/>
  <c r="L122" i="5" s="1"/>
  <c r="M122" i="5" s="1" a="1"/>
  <c r="M122" i="5" s="1"/>
  <c r="F89" i="5" a="1"/>
  <c r="F89" i="5" s="1"/>
  <c r="G89" i="5" s="1" a="1"/>
  <c r="G89" i="5" s="1"/>
  <c r="C89" i="5" a="1"/>
  <c r="C89" i="5" s="1"/>
  <c r="D89" i="5" s="1" a="1"/>
  <c r="D89" i="5" s="1"/>
  <c r="I89" i="5" a="1"/>
  <c r="I89" i="5" s="1"/>
  <c r="J89" i="5" s="1" a="1"/>
  <c r="J89" i="5" s="1"/>
  <c r="L89" i="5" a="1"/>
  <c r="L89" i="5" s="1"/>
  <c r="M89" i="5" s="1" a="1"/>
  <c r="M89" i="5" s="1"/>
  <c r="C144" i="5" a="1"/>
  <c r="C144" i="5" s="1"/>
  <c r="D144" i="5" s="1" a="1"/>
  <c r="D144" i="5" s="1"/>
  <c r="I144" i="5" a="1"/>
  <c r="I144" i="5" s="1"/>
  <c r="J144" i="5" s="1" a="1"/>
  <c r="J144" i="5" s="1"/>
  <c r="C22" i="5" a="1"/>
  <c r="C22" i="5" s="1"/>
  <c r="D22" i="5" s="1" a="1"/>
  <c r="D22" i="5" s="1"/>
  <c r="F22" i="5" a="1"/>
  <c r="F22" i="5" s="1"/>
  <c r="G22" i="5" s="1" a="1"/>
  <c r="G22" i="5" s="1"/>
  <c r="I22" i="5" a="1"/>
  <c r="I22" i="5" s="1"/>
  <c r="J22" i="5" s="1" a="1"/>
  <c r="J22" i="5" s="1"/>
  <c r="L22" i="5" a="1"/>
  <c r="L22" i="5" s="1"/>
  <c r="M22" i="5" s="1" a="1"/>
  <c r="M22" i="5" s="1"/>
  <c r="C185" i="5" a="1"/>
  <c r="C185" i="5" s="1"/>
  <c r="D185" i="5" s="1" a="1"/>
  <c r="D185" i="5" s="1"/>
  <c r="F185" i="5" a="1"/>
  <c r="F185" i="5" s="1"/>
  <c r="G185" i="5" s="1" a="1"/>
  <c r="G185" i="5" s="1"/>
  <c r="I185" i="5" a="1"/>
  <c r="I185" i="5" s="1"/>
  <c r="J185" i="5" s="1" a="1"/>
  <c r="J185" i="5" s="1"/>
  <c r="L185" i="5" a="1"/>
  <c r="L185" i="5" s="1"/>
  <c r="M185" i="5" s="1" a="1"/>
  <c r="M185" i="5" s="1"/>
  <c r="C23" i="5" a="1"/>
  <c r="C23" i="5" s="1"/>
  <c r="D23" i="5" s="1" a="1"/>
  <c r="D23" i="5" s="1"/>
  <c r="F23" i="5" a="1"/>
  <c r="F23" i="5" s="1"/>
  <c r="G23" i="5" s="1" a="1"/>
  <c r="G23" i="5" s="1"/>
  <c r="I23" i="5" a="1"/>
  <c r="I23" i="5" s="1"/>
  <c r="J23" i="5" s="1" a="1"/>
  <c r="J23" i="5" s="1"/>
  <c r="L23" i="5" a="1"/>
  <c r="L23" i="5" s="1"/>
  <c r="M23" i="5" s="1" a="1"/>
  <c r="M23" i="5" s="1"/>
  <c r="C32" i="5" a="1"/>
  <c r="C32" i="5" s="1"/>
  <c r="D32" i="5" s="1" a="1"/>
  <c r="D32" i="5" s="1"/>
  <c r="F32" i="5" a="1"/>
  <c r="F32" i="5" s="1"/>
  <c r="G32" i="5" s="1" a="1"/>
  <c r="G32" i="5" s="1"/>
  <c r="I32" i="5" a="1"/>
  <c r="I32" i="5" s="1"/>
  <c r="J32" i="5" s="1" a="1"/>
  <c r="J32" i="5" s="1"/>
  <c r="L32" i="5" a="1"/>
  <c r="L32" i="5" s="1"/>
  <c r="M32" i="5" s="1" a="1"/>
  <c r="M32" i="5" s="1"/>
  <c r="F19" i="5" a="1"/>
  <c r="F19" i="5" s="1"/>
  <c r="G19" i="5" s="1" a="1"/>
  <c r="G19" i="5" s="1"/>
  <c r="L111" i="5" a="1"/>
  <c r="L111" i="5" s="1"/>
  <c r="M111" i="5" s="1" a="1"/>
  <c r="M111" i="5" s="1"/>
  <c r="C134" i="5" a="1"/>
  <c r="C134" i="5" s="1"/>
  <c r="D134" i="5" s="1" a="1"/>
  <c r="D134" i="5" s="1"/>
  <c r="F199" i="5" a="1"/>
  <c r="F199" i="5" s="1"/>
  <c r="G199" i="5" s="1" a="1"/>
  <c r="G199" i="5" s="1"/>
  <c r="I156" i="5" a="1"/>
  <c r="I156" i="5" s="1"/>
  <c r="J156" i="5" s="1" a="1"/>
  <c r="J156" i="5" s="1"/>
  <c r="F178" i="5" a="1"/>
  <c r="F178" i="5" s="1"/>
  <c r="G178" i="5" s="1" a="1"/>
  <c r="G178" i="5" s="1"/>
  <c r="F137" i="5" a="1"/>
  <c r="F137" i="5" s="1"/>
  <c r="G137" i="5" s="1" a="1"/>
  <c r="G137" i="5" s="1"/>
  <c r="I137" i="5" a="1"/>
  <c r="I137" i="5" s="1"/>
  <c r="J137" i="5" s="1" a="1"/>
  <c r="J137" i="5" s="1"/>
  <c r="L137" i="5" a="1"/>
  <c r="L137" i="5" s="1"/>
  <c r="M137" i="5" s="1" a="1"/>
  <c r="M137" i="5" s="1"/>
  <c r="C137" i="5" a="1"/>
  <c r="C137" i="5" s="1"/>
  <c r="D137" i="5" s="1" a="1"/>
  <c r="D137" i="5" s="1"/>
  <c r="F126" i="5" a="1"/>
  <c r="F126" i="5" s="1"/>
  <c r="G126" i="5" s="1" a="1"/>
  <c r="G126" i="5" s="1"/>
  <c r="L126" i="5" a="1"/>
  <c r="L126" i="5" s="1"/>
  <c r="M126" i="5" s="1" a="1"/>
  <c r="M126" i="5" s="1"/>
  <c r="L197" i="5" a="1"/>
  <c r="L197" i="5" s="1"/>
  <c r="M197" i="5" s="1" a="1"/>
  <c r="M197" i="5" s="1"/>
  <c r="I197" i="5" a="1"/>
  <c r="I197" i="5" s="1"/>
  <c r="J197" i="5" s="1" a="1"/>
  <c r="J197" i="5" s="1"/>
  <c r="C197" i="5" a="1"/>
  <c r="C197" i="5" s="1"/>
  <c r="D197" i="5" s="1" a="1"/>
  <c r="D197" i="5" s="1"/>
  <c r="F197" i="5" a="1"/>
  <c r="F197" i="5" s="1"/>
  <c r="G197" i="5" s="1" a="1"/>
  <c r="G197" i="5" s="1"/>
  <c r="I80" i="5" a="1"/>
  <c r="I80" i="5" s="1"/>
  <c r="J80" i="5" s="1" a="1"/>
  <c r="J80" i="5" s="1"/>
  <c r="L80" i="5" a="1"/>
  <c r="L80" i="5" s="1"/>
  <c r="M80" i="5" s="1" a="1"/>
  <c r="M80" i="5" s="1"/>
  <c r="C80" i="5" a="1"/>
  <c r="C80" i="5" s="1"/>
  <c r="D80" i="5" s="1" a="1"/>
  <c r="D80" i="5" s="1"/>
  <c r="F80" i="5" a="1"/>
  <c r="F80" i="5" s="1"/>
  <c r="G80" i="5" s="1" a="1"/>
  <c r="G80" i="5" s="1"/>
  <c r="C152" i="5" a="1"/>
  <c r="C152" i="5" s="1"/>
  <c r="D152" i="5" s="1" a="1"/>
  <c r="D152" i="5" s="1"/>
  <c r="I152" i="5" a="1"/>
  <c r="I152" i="5" s="1"/>
  <c r="J152" i="5" s="1" a="1"/>
  <c r="J152" i="5" s="1"/>
  <c r="C98" i="5" a="1"/>
  <c r="C98" i="5" s="1"/>
  <c r="D98" i="5" s="1" a="1"/>
  <c r="D98" i="5" s="1"/>
  <c r="F98" i="5" a="1"/>
  <c r="F98" i="5" s="1"/>
  <c r="G98" i="5" s="1" a="1"/>
  <c r="G98" i="5" s="1"/>
  <c r="L98" i="5" a="1"/>
  <c r="L98" i="5" s="1"/>
  <c r="M98" i="5" s="1" a="1"/>
  <c r="M98" i="5" s="1"/>
  <c r="C179" i="5" a="1"/>
  <c r="C179" i="5" s="1"/>
  <c r="D179" i="5" s="1" a="1"/>
  <c r="D179" i="5" s="1"/>
  <c r="F179" i="5" a="1"/>
  <c r="F179" i="5" s="1"/>
  <c r="G179" i="5" s="1" a="1"/>
  <c r="G179" i="5" s="1"/>
  <c r="I179" i="5" a="1"/>
  <c r="I179" i="5" s="1"/>
  <c r="J179" i="5" s="1" a="1"/>
  <c r="J179" i="5" s="1"/>
  <c r="L179" i="5" a="1"/>
  <c r="L179" i="5" s="1"/>
  <c r="M179" i="5" s="1" a="1"/>
  <c r="M179" i="5" s="1"/>
  <c r="C28" i="5" a="1"/>
  <c r="C28" i="5" s="1"/>
  <c r="D28" i="5" s="1" a="1"/>
  <c r="D28" i="5" s="1"/>
  <c r="F28" i="5" a="1"/>
  <c r="F28" i="5" s="1"/>
  <c r="G28" i="5" s="1" a="1"/>
  <c r="G28" i="5" s="1"/>
  <c r="I28" i="5" a="1"/>
  <c r="I28" i="5" s="1"/>
  <c r="J28" i="5" s="1" a="1"/>
  <c r="J28" i="5" s="1"/>
  <c r="L28" i="5" a="1"/>
  <c r="L28" i="5" s="1"/>
  <c r="M28" i="5" s="1" a="1"/>
  <c r="M28" i="5" s="1"/>
  <c r="L117" i="5" a="1"/>
  <c r="L117" i="5" s="1"/>
  <c r="M117" i="5" s="1" a="1"/>
  <c r="M117" i="5" s="1"/>
  <c r="C117" i="5" a="1"/>
  <c r="C117" i="5" s="1"/>
  <c r="D117" i="5" s="1" a="1"/>
  <c r="D117" i="5" s="1"/>
  <c r="F117" i="5" a="1"/>
  <c r="F117" i="5" s="1"/>
  <c r="G117" i="5" s="1" a="1"/>
  <c r="G117" i="5" s="1"/>
  <c r="I117" i="5" a="1"/>
  <c r="I117" i="5" s="1"/>
  <c r="J117" i="5" s="1" a="1"/>
  <c r="J117" i="5" s="1"/>
  <c r="I182" i="5" a="1"/>
  <c r="I182" i="5" s="1"/>
  <c r="J182" i="5" s="1" a="1"/>
  <c r="J182" i="5" s="1"/>
  <c r="F182" i="5" a="1"/>
  <c r="F182" i="5" s="1"/>
  <c r="G182" i="5" s="1" a="1"/>
  <c r="G182" i="5" s="1"/>
  <c r="L182" i="5" a="1"/>
  <c r="L182" i="5" s="1"/>
  <c r="M182" i="5" s="1" a="1"/>
  <c r="M182" i="5" s="1"/>
  <c r="I78" i="5" a="1"/>
  <c r="I78" i="5" s="1"/>
  <c r="J78" i="5" s="1" a="1"/>
  <c r="J78" i="5" s="1"/>
  <c r="L78" i="5" a="1"/>
  <c r="L78" i="5" s="1"/>
  <c r="M78" i="5" s="1" a="1"/>
  <c r="M78" i="5" s="1"/>
  <c r="C78" i="5" a="1"/>
  <c r="C78" i="5" s="1"/>
  <c r="D78" i="5" s="1" a="1"/>
  <c r="D78" i="5" s="1"/>
  <c r="F78" i="5" a="1"/>
  <c r="F78" i="5" s="1"/>
  <c r="G78" i="5" s="1" a="1"/>
  <c r="G78" i="5" s="1"/>
  <c r="C130" i="5" a="1"/>
  <c r="C130" i="5" s="1"/>
  <c r="D130" i="5" s="1" a="1"/>
  <c r="D130" i="5" s="1"/>
  <c r="L130" i="5" a="1"/>
  <c r="L130" i="5" s="1"/>
  <c r="M130" i="5" s="1" a="1"/>
  <c r="M130" i="5" s="1"/>
  <c r="F130" i="5" a="1"/>
  <c r="F130" i="5" s="1"/>
  <c r="G130" i="5" s="1" a="1"/>
  <c r="G130" i="5" s="1"/>
  <c r="I130" i="5" a="1"/>
  <c r="I130" i="5" s="1"/>
  <c r="J130" i="5" s="1" a="1"/>
  <c r="J130" i="5" s="1"/>
  <c r="L50" i="5" a="1"/>
  <c r="L50" i="5" s="1"/>
  <c r="M50" i="5" s="1" a="1"/>
  <c r="M50" i="5" s="1"/>
  <c r="C50" i="5" a="1"/>
  <c r="C50" i="5" s="1"/>
  <c r="D50" i="5" s="1" a="1"/>
  <c r="D50" i="5" s="1"/>
  <c r="F50" i="5" a="1"/>
  <c r="F50" i="5" s="1"/>
  <c r="G50" i="5" s="1" a="1"/>
  <c r="G50" i="5" s="1"/>
  <c r="I50" i="5" a="1"/>
  <c r="I50" i="5" s="1"/>
  <c r="J50" i="5" s="1" a="1"/>
  <c r="J50" i="5" s="1"/>
  <c r="I143" i="5" a="1"/>
  <c r="I143" i="5" s="1"/>
  <c r="J143" i="5" s="1" a="1"/>
  <c r="J143" i="5" s="1"/>
  <c r="C143" i="5" a="1"/>
  <c r="C143" i="5" s="1"/>
  <c r="D143" i="5" s="1" a="1"/>
  <c r="D143" i="5" s="1"/>
  <c r="F143" i="5" a="1"/>
  <c r="F143" i="5" s="1"/>
  <c r="G143" i="5" s="1" a="1"/>
  <c r="G143" i="5" s="1"/>
  <c r="C193" i="5" a="1"/>
  <c r="C193" i="5" s="1"/>
  <c r="D193" i="5" s="1" a="1"/>
  <c r="D193" i="5" s="1"/>
  <c r="F193" i="5" a="1"/>
  <c r="F193" i="5" s="1"/>
  <c r="G193" i="5" s="1" a="1"/>
  <c r="G193" i="5" s="1"/>
  <c r="I193" i="5" a="1"/>
  <c r="I193" i="5" s="1"/>
  <c r="J193" i="5" s="1" a="1"/>
  <c r="J193" i="5" s="1"/>
  <c r="L193" i="5" a="1"/>
  <c r="L193" i="5" s="1"/>
  <c r="M193" i="5" s="1" a="1"/>
  <c r="M193" i="5" s="1"/>
  <c r="C169" i="5" a="1"/>
  <c r="C169" i="5" s="1"/>
  <c r="D169" i="5" s="1" a="1"/>
  <c r="D169" i="5" s="1"/>
  <c r="F169" i="5" a="1"/>
  <c r="F169" i="5" s="1"/>
  <c r="G169" i="5" s="1" a="1"/>
  <c r="G169" i="5" s="1"/>
  <c r="I169" i="5" a="1"/>
  <c r="I169" i="5" s="1"/>
  <c r="J169" i="5" s="1" a="1"/>
  <c r="J169" i="5" s="1"/>
  <c r="L169" i="5" a="1"/>
  <c r="L169" i="5" s="1"/>
  <c r="M169" i="5" s="1" a="1"/>
  <c r="M169" i="5" s="1"/>
  <c r="C65" i="5" a="1"/>
  <c r="C65" i="5" s="1"/>
  <c r="D65" i="5" s="1" a="1"/>
  <c r="D65" i="5" s="1"/>
  <c r="F65" i="5" a="1"/>
  <c r="F65" i="5" s="1"/>
  <c r="G65" i="5" s="1" a="1"/>
  <c r="G65" i="5" s="1"/>
  <c r="I65" i="5" a="1"/>
  <c r="I65" i="5" s="1"/>
  <c r="J65" i="5" s="1" a="1"/>
  <c r="J65" i="5" s="1"/>
  <c r="L65" i="5" a="1"/>
  <c r="L65" i="5" s="1"/>
  <c r="M65" i="5" s="1" a="1"/>
  <c r="M65" i="5" s="1"/>
  <c r="C161" i="5" a="1"/>
  <c r="C161" i="5" s="1"/>
  <c r="D161" i="5" s="1" a="1"/>
  <c r="D161" i="5" s="1"/>
  <c r="F161" i="5" a="1"/>
  <c r="F161" i="5" s="1"/>
  <c r="G161" i="5" s="1" a="1"/>
  <c r="G161" i="5" s="1"/>
  <c r="I161" i="5" a="1"/>
  <c r="I161" i="5" s="1"/>
  <c r="J161" i="5" s="1" a="1"/>
  <c r="J161" i="5" s="1"/>
  <c r="L161" i="5" a="1"/>
  <c r="L161" i="5" s="1"/>
  <c r="M161" i="5" s="1" a="1"/>
  <c r="M161" i="5" s="1"/>
  <c r="L173" i="5" a="1"/>
  <c r="L173" i="5" s="1"/>
  <c r="M173" i="5" s="1" a="1"/>
  <c r="M173" i="5" s="1"/>
  <c r="C173" i="5" a="1"/>
  <c r="C173" i="5" s="1"/>
  <c r="D173" i="5" s="1" a="1"/>
  <c r="D173" i="5" s="1"/>
  <c r="I173" i="5" a="1"/>
  <c r="I173" i="5" s="1"/>
  <c r="J173" i="5" s="1" a="1"/>
  <c r="J173" i="5" s="1"/>
  <c r="C40" i="5" a="1"/>
  <c r="C40" i="5" s="1"/>
  <c r="D40" i="5" s="1" a="1"/>
  <c r="D40" i="5" s="1"/>
  <c r="F40" i="5" a="1"/>
  <c r="F40" i="5" s="1"/>
  <c r="G40" i="5" s="1" a="1"/>
  <c r="G40" i="5" s="1"/>
  <c r="I40" i="5" a="1"/>
  <c r="I40" i="5" s="1"/>
  <c r="J40" i="5" s="1" a="1"/>
  <c r="J40" i="5" s="1"/>
  <c r="L40" i="5" a="1"/>
  <c r="L40" i="5" s="1"/>
  <c r="M40" i="5" s="1" a="1"/>
  <c r="M40" i="5" s="1"/>
  <c r="F97" i="5" a="1"/>
  <c r="F97" i="5" s="1"/>
  <c r="G97" i="5" s="1" a="1"/>
  <c r="G97" i="5" s="1"/>
  <c r="C97" i="5" a="1"/>
  <c r="C97" i="5" s="1"/>
  <c r="D97" i="5" s="1" a="1"/>
  <c r="D97" i="5" s="1"/>
  <c r="I97" i="5" a="1"/>
  <c r="I97" i="5" s="1"/>
  <c r="J97" i="5" s="1" a="1"/>
  <c r="J97" i="5" s="1"/>
  <c r="L97" i="5" a="1"/>
  <c r="L97" i="5" s="1"/>
  <c r="M97" i="5" s="1" a="1"/>
  <c r="M97" i="5" s="1"/>
  <c r="L184" i="5" a="1"/>
  <c r="L184" i="5" s="1"/>
  <c r="M184" i="5" s="1" a="1"/>
  <c r="M184" i="5" s="1"/>
  <c r="F121" i="5" a="1"/>
  <c r="F121" i="5" s="1"/>
  <c r="G121" i="5" s="1" a="1"/>
  <c r="G121" i="5" s="1"/>
  <c r="I121" i="5" a="1"/>
  <c r="I121" i="5" s="1"/>
  <c r="J121" i="5" s="1" a="1"/>
  <c r="J121" i="5" s="1"/>
  <c r="L121" i="5" a="1"/>
  <c r="L121" i="5" s="1"/>
  <c r="M121" i="5" s="1" a="1"/>
  <c r="M121" i="5" s="1"/>
  <c r="C121" i="5" a="1"/>
  <c r="C121" i="5" s="1"/>
  <c r="D121" i="5" s="1" a="1"/>
  <c r="D121" i="5" s="1"/>
  <c r="F113" i="5" a="1"/>
  <c r="F113" i="5" s="1"/>
  <c r="G113" i="5" s="1" a="1"/>
  <c r="G113" i="5" s="1"/>
  <c r="L113" i="5" a="1"/>
  <c r="L113" i="5" s="1"/>
  <c r="M113" i="5" s="1" a="1"/>
  <c r="M113" i="5" s="1"/>
  <c r="C113" i="5" a="1"/>
  <c r="C113" i="5" s="1"/>
  <c r="D113" i="5" s="1" a="1"/>
  <c r="D113" i="5" s="1"/>
  <c r="I113" i="5" a="1"/>
  <c r="I113" i="5" s="1"/>
  <c r="J113" i="5" s="1" a="1"/>
  <c r="J113" i="5" s="1"/>
  <c r="I26" i="5" a="1"/>
  <c r="I26" i="5" s="1"/>
  <c r="J26" i="5" s="1" a="1"/>
  <c r="J26" i="5" s="1"/>
  <c r="L26" i="5" a="1"/>
  <c r="L26" i="5" s="1"/>
  <c r="M26" i="5" s="1" a="1"/>
  <c r="M26" i="5" s="1"/>
  <c r="C26" i="5" a="1"/>
  <c r="C26" i="5" s="1"/>
  <c r="D26" i="5" s="1" a="1"/>
  <c r="D26" i="5" s="1"/>
  <c r="F26" i="5" a="1"/>
  <c r="F26" i="5" s="1"/>
  <c r="G26" i="5" s="1" a="1"/>
  <c r="G26" i="5" s="1"/>
  <c r="L48" i="5" a="1"/>
  <c r="L48" i="5" s="1"/>
  <c r="M48" i="5" s="1" a="1"/>
  <c r="M48" i="5" s="1"/>
  <c r="C48" i="5" a="1"/>
  <c r="C48" i="5" s="1"/>
  <c r="D48" i="5" s="1" a="1"/>
  <c r="D48" i="5" s="1"/>
  <c r="F48" i="5" a="1"/>
  <c r="F48" i="5" s="1"/>
  <c r="G48" i="5" s="1" a="1"/>
  <c r="G48" i="5" s="1"/>
  <c r="I48" i="5" a="1"/>
  <c r="I48" i="5" s="1"/>
  <c r="J48" i="5" s="1" a="1"/>
  <c r="J48" i="5" s="1"/>
  <c r="C90" i="5" a="1"/>
  <c r="C90" i="5" s="1"/>
  <c r="D90" i="5" s="1" a="1"/>
  <c r="D90" i="5" s="1"/>
  <c r="F90" i="5" a="1"/>
  <c r="F90" i="5" s="1"/>
  <c r="G90" i="5" s="1" a="1"/>
  <c r="G90" i="5" s="1"/>
  <c r="L90" i="5" a="1"/>
  <c r="L90" i="5" s="1"/>
  <c r="M90" i="5" s="1" a="1"/>
  <c r="M90" i="5" s="1"/>
  <c r="I190" i="5" a="1"/>
  <c r="I190" i="5" s="1"/>
  <c r="J190" i="5" s="1" a="1"/>
  <c r="J190" i="5" s="1"/>
  <c r="F190" i="5" a="1"/>
  <c r="F190" i="5" s="1"/>
  <c r="G190" i="5" s="1" a="1"/>
  <c r="G190" i="5" s="1"/>
  <c r="L190" i="5" a="1"/>
  <c r="L190" i="5" s="1"/>
  <c r="M190" i="5" s="1" a="1"/>
  <c r="M190" i="5" s="1"/>
  <c r="C77" i="5" a="1"/>
  <c r="C77" i="5" s="1"/>
  <c r="D77" i="5" s="1" a="1"/>
  <c r="D77" i="5" s="1"/>
  <c r="F77" i="5" a="1"/>
  <c r="F77" i="5" s="1"/>
  <c r="G77" i="5" s="1" a="1"/>
  <c r="G77" i="5" s="1"/>
  <c r="I77" i="5" a="1"/>
  <c r="I77" i="5" s="1"/>
  <c r="J77" i="5" s="1" a="1"/>
  <c r="J77" i="5" s="1"/>
  <c r="L77" i="5" a="1"/>
  <c r="L77" i="5" s="1"/>
  <c r="M77" i="5" s="1" a="1"/>
  <c r="M77" i="5" s="1"/>
  <c r="C81" i="5" a="1"/>
  <c r="C81" i="5" s="1"/>
  <c r="D81" i="5" s="1" a="1"/>
  <c r="D81" i="5" s="1"/>
  <c r="F81" i="5" a="1"/>
  <c r="F81" i="5" s="1"/>
  <c r="G81" i="5" s="1" a="1"/>
  <c r="G81" i="5" s="1"/>
  <c r="I81" i="5" a="1"/>
  <c r="I81" i="5" s="1"/>
  <c r="J81" i="5" s="1" a="1"/>
  <c r="J81" i="5" s="1"/>
  <c r="L81" i="5" a="1"/>
  <c r="L81" i="5" s="1"/>
  <c r="M81" i="5" s="1" a="1"/>
  <c r="M81" i="5" s="1"/>
  <c r="C155" i="5" a="1"/>
  <c r="C155" i="5" s="1"/>
  <c r="D155" i="5" s="1" a="1"/>
  <c r="D155" i="5" s="1"/>
  <c r="F155" i="5" a="1"/>
  <c r="F155" i="5" s="1"/>
  <c r="G155" i="5" s="1" a="1"/>
  <c r="G155" i="5" s="1"/>
  <c r="I155" i="5" a="1"/>
  <c r="I155" i="5" s="1"/>
  <c r="J155" i="5" s="1" a="1"/>
  <c r="J155" i="5" s="1"/>
  <c r="L155" i="5" a="1"/>
  <c r="L155" i="5" s="1"/>
  <c r="M155" i="5" s="1" a="1"/>
  <c r="M155" i="5" s="1"/>
  <c r="C47" i="5" a="1"/>
  <c r="C47" i="5" s="1"/>
  <c r="D47" i="5" s="1" a="1"/>
  <c r="D47" i="5" s="1"/>
  <c r="F47" i="5" a="1"/>
  <c r="F47" i="5" s="1"/>
  <c r="G47" i="5" s="1" a="1"/>
  <c r="G47" i="5" s="1"/>
  <c r="I47" i="5" a="1"/>
  <c r="I47" i="5" s="1"/>
  <c r="J47" i="5" s="1" a="1"/>
  <c r="J47" i="5" s="1"/>
  <c r="L47" i="5" a="1"/>
  <c r="L47" i="5" s="1"/>
  <c r="M47" i="5" s="1" a="1"/>
  <c r="M47" i="5" s="1"/>
  <c r="C100" i="5" a="1"/>
  <c r="C100" i="5" s="1"/>
  <c r="D100" i="5" s="1" a="1"/>
  <c r="D100" i="5" s="1"/>
  <c r="I100" i="5" a="1"/>
  <c r="I100" i="5" s="1"/>
  <c r="J100" i="5" s="1" a="1"/>
  <c r="J100" i="5" s="1"/>
  <c r="I134" i="5" a="1"/>
  <c r="I134" i="5" s="1"/>
  <c r="J134" i="5" s="1" a="1"/>
  <c r="J134" i="5" s="1"/>
  <c r="F131" i="5" a="1"/>
  <c r="F131" i="5" s="1"/>
  <c r="G131" i="5" s="1" a="1"/>
  <c r="G131" i="5" s="1"/>
  <c r="L51" i="5" a="1"/>
  <c r="L51" i="5" s="1"/>
  <c r="M51" i="5" s="1" a="1"/>
  <c r="M51" i="5" s="1"/>
  <c r="C131" i="5" a="1"/>
  <c r="C131" i="5" s="1"/>
  <c r="D131" i="5" s="1" a="1"/>
  <c r="D131" i="5" s="1"/>
  <c r="I184" i="5" a="1"/>
  <c r="I184" i="5" s="1"/>
  <c r="J184" i="5" s="1" a="1"/>
  <c r="J184" i="5" s="1"/>
  <c r="I71" i="5" a="1"/>
  <c r="I71" i="5" s="1"/>
  <c r="J71" i="5" s="1" a="1"/>
  <c r="J71" i="5" s="1"/>
  <c r="L71" i="5" a="1"/>
  <c r="L71" i="5" s="1"/>
  <c r="M71" i="5" s="1" a="1"/>
  <c r="M71" i="5" s="1"/>
  <c r="C71" i="5" a="1"/>
  <c r="C71" i="5" s="1"/>
  <c r="D71" i="5" s="1" a="1"/>
  <c r="D71" i="5" s="1"/>
  <c r="F71" i="5" a="1"/>
  <c r="F71" i="5" s="1"/>
  <c r="G71" i="5" s="1" a="1"/>
  <c r="G71" i="5" s="1"/>
  <c r="C116" i="5" a="1"/>
  <c r="C116" i="5" s="1"/>
  <c r="D116" i="5" s="1" a="1"/>
  <c r="D116" i="5" s="1"/>
  <c r="I116" i="5" a="1"/>
  <c r="I116" i="5" s="1"/>
  <c r="J116" i="5" s="1" a="1"/>
  <c r="J116" i="5" s="1"/>
  <c r="L44" i="5" a="1"/>
  <c r="L44" i="5" s="1"/>
  <c r="M44" i="5" s="1" a="1"/>
  <c r="M44" i="5" s="1"/>
  <c r="C44" i="5" a="1"/>
  <c r="C44" i="5" s="1"/>
  <c r="D44" i="5" s="1" a="1"/>
  <c r="D44" i="5" s="1"/>
  <c r="F44" i="5" a="1"/>
  <c r="F44" i="5" s="1"/>
  <c r="G44" i="5" s="1" a="1"/>
  <c r="G44" i="5" s="1"/>
  <c r="I44" i="5" a="1"/>
  <c r="I44" i="5" s="1"/>
  <c r="J44" i="5" s="1" a="1"/>
  <c r="J44" i="5" s="1"/>
  <c r="I135" i="5" a="1"/>
  <c r="I135" i="5" s="1"/>
  <c r="J135" i="5" s="1" a="1"/>
  <c r="J135" i="5" s="1"/>
  <c r="F135" i="5" a="1"/>
  <c r="F135" i="5" s="1"/>
  <c r="G135" i="5" s="1" a="1"/>
  <c r="G135" i="5" s="1"/>
  <c r="L135" i="5" a="1"/>
  <c r="L135" i="5" s="1"/>
  <c r="M135" i="5" s="1" a="1"/>
  <c r="M135" i="5" s="1"/>
  <c r="F105" i="5" a="1"/>
  <c r="F105" i="5" s="1"/>
  <c r="G105" i="5" s="1" a="1"/>
  <c r="G105" i="5" s="1"/>
  <c r="C105" i="5" a="1"/>
  <c r="C105" i="5" s="1"/>
  <c r="D105" i="5" s="1" a="1"/>
  <c r="D105" i="5" s="1"/>
  <c r="I105" i="5" a="1"/>
  <c r="I105" i="5" s="1"/>
  <c r="J105" i="5" s="1" a="1"/>
  <c r="J105" i="5" s="1"/>
  <c r="L105" i="5" a="1"/>
  <c r="L105" i="5" s="1"/>
  <c r="M105" i="5" s="1" a="1"/>
  <c r="M105" i="5" s="1"/>
  <c r="L172" i="5" a="1"/>
  <c r="L172" i="5" s="1"/>
  <c r="M172" i="5" s="1" a="1"/>
  <c r="M172" i="5" s="1"/>
  <c r="C172" i="5" a="1"/>
  <c r="C172" i="5" s="1"/>
  <c r="D172" i="5" s="1" a="1"/>
  <c r="D172" i="5" s="1"/>
  <c r="F172" i="5" a="1"/>
  <c r="F172" i="5" s="1"/>
  <c r="G172" i="5" s="1" a="1"/>
  <c r="G172" i="5" s="1"/>
  <c r="I172" i="5" a="1"/>
  <c r="I172" i="5" s="1"/>
  <c r="J172" i="5" s="1" a="1"/>
  <c r="J172" i="5" s="1"/>
  <c r="C68" i="5" a="1"/>
  <c r="C68" i="5" s="1"/>
  <c r="D68" i="5" s="1" a="1"/>
  <c r="D68" i="5" s="1"/>
  <c r="F68" i="5" a="1"/>
  <c r="F68" i="5" s="1"/>
  <c r="G68" i="5" s="1" a="1"/>
  <c r="G68" i="5" s="1"/>
  <c r="I68" i="5" a="1"/>
  <c r="I68" i="5" s="1"/>
  <c r="J68" i="5" s="1" a="1"/>
  <c r="J68" i="5" s="1"/>
  <c r="L68" i="5" a="1"/>
  <c r="L68" i="5" s="1"/>
  <c r="M68" i="5" s="1" a="1"/>
  <c r="M68" i="5" s="1"/>
  <c r="I151" i="5" a="1"/>
  <c r="I151" i="5" s="1"/>
  <c r="J151" i="5" s="1" a="1"/>
  <c r="J151" i="5" s="1"/>
  <c r="C151" i="5" a="1"/>
  <c r="C151" i="5" s="1"/>
  <c r="D151" i="5" s="1" a="1"/>
  <c r="D151" i="5" s="1"/>
  <c r="C54" i="5" a="1"/>
  <c r="C54" i="5" s="1"/>
  <c r="D54" i="5" s="1" a="1"/>
  <c r="D54" i="5" s="1"/>
  <c r="F54" i="5" a="1"/>
  <c r="F54" i="5" s="1"/>
  <c r="G54" i="5" s="1" a="1"/>
  <c r="G54" i="5" s="1"/>
  <c r="I54" i="5" a="1"/>
  <c r="I54" i="5" s="1"/>
  <c r="J54" i="5" s="1" a="1"/>
  <c r="J54" i="5" s="1"/>
  <c r="L54" i="5" a="1"/>
  <c r="L54" i="5" s="1"/>
  <c r="M54" i="5" s="1" a="1"/>
  <c r="M54" i="5" s="1"/>
  <c r="C58" i="5" a="1"/>
  <c r="C58" i="5" s="1"/>
  <c r="D58" i="5" s="1" a="1"/>
  <c r="D58" i="5" s="1"/>
  <c r="F58" i="5" a="1"/>
  <c r="F58" i="5" s="1"/>
  <c r="G58" i="5" s="1" a="1"/>
  <c r="G58" i="5" s="1"/>
  <c r="I58" i="5" a="1"/>
  <c r="I58" i="5" s="1"/>
  <c r="J58" i="5" s="1" a="1"/>
  <c r="J58" i="5" s="1"/>
  <c r="L58" i="5" a="1"/>
  <c r="L58" i="5" s="1"/>
  <c r="M58" i="5" s="1" a="1"/>
  <c r="M58" i="5" s="1"/>
  <c r="C165" i="5" a="1"/>
  <c r="C165" i="5" s="1"/>
  <c r="D165" i="5" s="1" a="1"/>
  <c r="D165" i="5" s="1"/>
  <c r="F165" i="5" a="1"/>
  <c r="F165" i="5" s="1"/>
  <c r="G165" i="5" s="1" a="1"/>
  <c r="G165" i="5" s="1"/>
  <c r="C38" i="5" a="1"/>
  <c r="C38" i="5" s="1"/>
  <c r="D38" i="5" s="1" a="1"/>
  <c r="D38" i="5" s="1"/>
  <c r="F38" i="5" a="1"/>
  <c r="F38" i="5" s="1"/>
  <c r="G38" i="5" s="1" a="1"/>
  <c r="G38" i="5" s="1"/>
  <c r="I38" i="5" a="1"/>
  <c r="I38" i="5" s="1"/>
  <c r="J38" i="5" s="1" a="1"/>
  <c r="J38" i="5" s="1"/>
  <c r="L38" i="5" a="1"/>
  <c r="L38" i="5" s="1"/>
  <c r="M38" i="5" s="1" a="1"/>
  <c r="M38" i="5" s="1"/>
  <c r="C36" i="5" a="1"/>
  <c r="C36" i="5" s="1"/>
  <c r="D36" i="5" s="1" a="1"/>
  <c r="D36" i="5" s="1"/>
  <c r="F36" i="5" a="1"/>
  <c r="F36" i="5" s="1"/>
  <c r="G36" i="5" s="1" a="1"/>
  <c r="G36" i="5" s="1"/>
  <c r="I36" i="5" a="1"/>
  <c r="I36" i="5" s="1"/>
  <c r="J36" i="5" s="1" a="1"/>
  <c r="J36" i="5" s="1"/>
  <c r="L36" i="5" a="1"/>
  <c r="L36" i="5" s="1"/>
  <c r="M36" i="5" s="1" a="1"/>
  <c r="M36" i="5" s="1"/>
  <c r="L4" i="5"/>
  <c r="M4" i="5" s="1" a="1"/>
  <c r="M4" i="5" s="1"/>
  <c r="B4" i="1"/>
  <c r="A4" i="1"/>
  <c r="I201" i="5" a="1"/>
  <c r="I201" i="5" s="1"/>
  <c r="D11" i="5" a="1"/>
  <c r="I10" i="5" a="1"/>
  <c r="C13" i="5" a="1"/>
  <c r="L10" i="5" a="1"/>
  <c r="F13" i="5" a="1"/>
  <c r="I11" i="5" a="1"/>
  <c r="I13" i="5" a="1"/>
  <c r="F11" i="5" a="1"/>
  <c r="L13" i="5" a="1"/>
  <c r="C9" i="5" a="1"/>
  <c r="C17" i="5" a="1"/>
  <c r="C10" i="5" a="1"/>
  <c r="F9" i="5" a="1"/>
  <c r="F17" i="5" a="1"/>
  <c r="C15" i="5" a="1"/>
  <c r="C12" i="5" a="1"/>
  <c r="L6" i="5" a="1"/>
  <c r="L11" i="5" a="1"/>
  <c r="I9" i="5" a="1"/>
  <c r="I16" i="5" a="1"/>
  <c r="I17" i="5" a="1"/>
  <c r="F15" i="5" a="1"/>
  <c r="F12" i="5" a="1"/>
  <c r="F7" i="5" a="1"/>
  <c r="L9" i="5" a="1"/>
  <c r="C18" i="5" a="1"/>
  <c r="L16" i="5" a="1"/>
  <c r="L17" i="5" a="1"/>
  <c r="I15" i="5" a="1"/>
  <c r="I12" i="5" a="1"/>
  <c r="I14" i="5" a="1"/>
  <c r="I6" i="5" a="1"/>
  <c r="F18" i="5" a="1"/>
  <c r="C16" i="5" a="1"/>
  <c r="L15" i="5" a="1"/>
  <c r="L12" i="5" a="1"/>
  <c r="I18" i="5" a="1"/>
  <c r="F16" i="5" a="1"/>
  <c r="F14" i="5" a="1"/>
  <c r="L14" i="5" a="1"/>
  <c r="I7" i="5" a="1"/>
  <c r="F8" i="5" a="1"/>
  <c r="F10" i="5" a="1"/>
  <c r="L18" i="5" a="1"/>
  <c r="C14" i="5" a="1"/>
  <c r="L7" i="5" a="1"/>
  <c r="L8" i="5" a="1"/>
  <c r="C8" i="5" a="1"/>
  <c r="I8" i="5" a="1"/>
  <c r="D5" i="5" a="1"/>
  <c r="C6" i="5" a="1"/>
  <c r="C7" i="5" a="1"/>
  <c r="L3" i="5" a="1"/>
  <c r="F4" i="5" a="1"/>
  <c r="I3" i="5" a="1"/>
  <c r="C4" i="5" a="1"/>
  <c r="I4" i="5" a="1"/>
  <c r="F3" i="5" a="1"/>
  <c r="I8" i="5" l="1"/>
  <c r="J8" i="5" s="1" a="1"/>
  <c r="J8" i="5" s="1"/>
  <c r="L8" i="5"/>
  <c r="M8" i="5" s="1" a="1"/>
  <c r="M8" i="5" s="1"/>
  <c r="L7" i="5"/>
  <c r="M7" i="5" s="1" a="1"/>
  <c r="M7" i="5" s="1"/>
  <c r="C14" i="5"/>
  <c r="D14" i="5" s="1" a="1"/>
  <c r="L18" i="5"/>
  <c r="M18" i="5" s="1" a="1"/>
  <c r="M18" i="5" s="1"/>
  <c r="F10" i="5"/>
  <c r="G10" i="5" s="1" a="1"/>
  <c r="G10" i="5" s="1"/>
  <c r="F8" i="5"/>
  <c r="G8" i="5" s="1" a="1"/>
  <c r="G8" i="5" s="1"/>
  <c r="I7" i="5"/>
  <c r="J7" i="5" s="1" a="1"/>
  <c r="J7" i="5" s="1"/>
  <c r="L14" i="5"/>
  <c r="M14" i="5" s="1" a="1"/>
  <c r="M14" i="5" s="1"/>
  <c r="F14" i="5"/>
  <c r="G14" i="5" s="1" a="1"/>
  <c r="G14" i="5" s="1"/>
  <c r="F16" i="5"/>
  <c r="G16" i="5" s="1" a="1"/>
  <c r="G16" i="5" s="1"/>
  <c r="I18" i="5"/>
  <c r="J18" i="5" s="1" a="1"/>
  <c r="J18" i="5" s="1"/>
  <c r="L12" i="5"/>
  <c r="M12" i="5" s="1" a="1"/>
  <c r="M12" i="5" s="1"/>
  <c r="L15" i="5"/>
  <c r="M15" i="5" s="1" a="1"/>
  <c r="M15" i="5" s="1"/>
  <c r="C16" i="5"/>
  <c r="D16" i="5" s="1" a="1"/>
  <c r="F18" i="5"/>
  <c r="G18" i="5" s="1" a="1"/>
  <c r="G18" i="5" s="1"/>
  <c r="I6" i="5"/>
  <c r="J6" i="5" s="1" a="1"/>
  <c r="J6" i="5" s="1"/>
  <c r="I14" i="5"/>
  <c r="J14" i="5" s="1" a="1"/>
  <c r="J14" i="5" s="1"/>
  <c r="I12" i="5"/>
  <c r="J12" i="5" s="1" a="1"/>
  <c r="J12" i="5" s="1"/>
  <c r="I15" i="5"/>
  <c r="J15" i="5" s="1" a="1"/>
  <c r="J15" i="5" s="1"/>
  <c r="L17" i="5"/>
  <c r="M17" i="5" s="1" a="1"/>
  <c r="M17" i="5" s="1"/>
  <c r="L16" i="5"/>
  <c r="M16" i="5" s="1" a="1"/>
  <c r="M16" i="5" s="1"/>
  <c r="C18" i="5"/>
  <c r="D18" i="5" s="1" a="1"/>
  <c r="L9" i="5"/>
  <c r="M9" i="5" s="1" a="1"/>
  <c r="M9" i="5" s="1"/>
  <c r="F7" i="5"/>
  <c r="G7" i="5" s="1" a="1"/>
  <c r="G7" i="5" s="1"/>
  <c r="F12" i="5"/>
  <c r="G12" i="5" s="1" a="1"/>
  <c r="G12" i="5" s="1"/>
  <c r="F15" i="5"/>
  <c r="G15" i="5" s="1" a="1"/>
  <c r="G15" i="5" s="1"/>
  <c r="I17" i="5"/>
  <c r="J17" i="5" s="1" a="1"/>
  <c r="J17" i="5" s="1"/>
  <c r="I16" i="5"/>
  <c r="J16" i="5" s="1" a="1"/>
  <c r="J16" i="5" s="1"/>
  <c r="I9" i="5"/>
  <c r="J9" i="5" s="1" a="1"/>
  <c r="J9" i="5" s="1"/>
  <c r="L11" i="5"/>
  <c r="M11" i="5" s="1" a="1"/>
  <c r="M11" i="5" s="1"/>
  <c r="L6" i="5"/>
  <c r="M6" i="5" s="1" a="1"/>
  <c r="M6" i="5" s="1"/>
  <c r="C12" i="5"/>
  <c r="D12" i="5" s="1" a="1"/>
  <c r="C15" i="5"/>
  <c r="D15" i="5" s="1" a="1"/>
  <c r="F17" i="5"/>
  <c r="G17" i="5" s="1" a="1"/>
  <c r="G17" i="5" s="1"/>
  <c r="F9" i="5"/>
  <c r="G9" i="5" s="1" a="1"/>
  <c r="G9" i="5" s="1"/>
  <c r="C10" i="5"/>
  <c r="D10" i="5" s="1" a="1"/>
  <c r="C17" i="5"/>
  <c r="D17" i="5" s="1" a="1"/>
  <c r="C9" i="5"/>
  <c r="D9" i="5" s="1" a="1"/>
  <c r="L13" i="5"/>
  <c r="M13" i="5" s="1" a="1"/>
  <c r="M13" i="5" s="1"/>
  <c r="F11" i="5"/>
  <c r="G11" i="5" s="1" a="1"/>
  <c r="G11" i="5" s="1"/>
  <c r="I13" i="5"/>
  <c r="J13" i="5" s="1" a="1"/>
  <c r="J13" i="5" s="1"/>
  <c r="I11" i="5"/>
  <c r="J11" i="5" s="1" a="1"/>
  <c r="J11" i="5" s="1"/>
  <c r="F13" i="5"/>
  <c r="G13" i="5" s="1" a="1"/>
  <c r="G13" i="5" s="1"/>
  <c r="L10" i="5"/>
  <c r="M10" i="5" s="1" a="1"/>
  <c r="M10" i="5" s="1"/>
  <c r="C13" i="5"/>
  <c r="D13" i="5" s="1" a="1"/>
  <c r="I10" i="5"/>
  <c r="J10" i="5" s="1" a="1"/>
  <c r="J10" i="5" s="1"/>
  <c r="D11" i="5"/>
  <c r="F4" i="5"/>
  <c r="G4" i="5" s="1" a="1"/>
  <c r="G4" i="5" s="1"/>
  <c r="I4" i="5"/>
  <c r="J4" i="5" s="1" a="1"/>
  <c r="J4" i="5" s="1"/>
  <c r="D3" i="5"/>
  <c r="C4" i="5"/>
  <c r="C7" i="5"/>
  <c r="C6" i="5"/>
  <c r="D5" i="5"/>
  <c r="C8" i="5"/>
  <c r="D8" i="5" s="1" a="1"/>
  <c r="F3" i="5"/>
  <c r="G3" i="5" s="1" a="1"/>
  <c r="L3" i="5"/>
  <c r="M3" i="5" s="1" a="1"/>
  <c r="I3" i="5"/>
  <c r="J3" i="5" s="1" a="1"/>
  <c r="D7" i="5" a="1"/>
  <c r="D6" i="5" a="1"/>
  <c r="D4" i="5" a="1"/>
  <c r="D16" i="5" l="1"/>
  <c r="D13" i="5"/>
  <c r="D9" i="5"/>
  <c r="D18" i="5"/>
  <c r="D17" i="5"/>
  <c r="D10" i="5"/>
  <c r="D14" i="5"/>
  <c r="D15" i="5"/>
  <c r="D12" i="5"/>
  <c r="D4" i="5"/>
  <c r="D6" i="5"/>
  <c r="D8" i="5"/>
  <c r="D7" i="5"/>
  <c r="J3" i="5"/>
  <c r="M3" i="5"/>
  <c r="G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<sst xmlns="http://schemas.openxmlformats.org/spreadsheetml/2006/main" count="139" uniqueCount="131">
  <si>
    <t>Western Australian Junior Mathematics Olympiad</t>
  </si>
  <si>
    <t>c/- Department of Mathematics and Statistics</t>
  </si>
  <si>
    <t>35 Stirling Highway, Crawley WA 6009</t>
  </si>
  <si>
    <t xml:space="preserve">Email:  wajo-maths@uwa.edu.au </t>
  </si>
  <si>
    <t>Select school from drop down menu. Schools from the South West have a ZZ in front of the name of the school.</t>
  </si>
  <si>
    <t>If your school is not in the list, select OTHER.</t>
  </si>
  <si>
    <t xml:space="preserve">Name of School: </t>
  </si>
  <si>
    <t>If OTHER, type name of school:</t>
  </si>
  <si>
    <t>Location for team paper:</t>
  </si>
  <si>
    <t>Teacher name:</t>
  </si>
  <si>
    <t>Teacher email:</t>
  </si>
  <si>
    <t>Teacher phone number</t>
  </si>
  <si>
    <t>Payment</t>
  </si>
  <si>
    <t xml:space="preserve">number of students </t>
  </si>
  <si>
    <t>Fee ($10 per student)</t>
  </si>
  <si>
    <r>
      <t xml:space="preserve">Parental permission for students’ participation will be obtained before the event. </t>
    </r>
    <r>
      <rPr>
        <b/>
        <sz val="12"/>
        <color theme="1"/>
        <rFont val="Times New Roman"/>
        <family val="1"/>
      </rPr>
      <t>Select yes in next column.</t>
    </r>
  </si>
  <si>
    <t>Photographs may be used in a variety of marketing materials and media releases, which will showcase and publicise this event both this year and in future years.  Electronic versions of these publications may also appear on the UWA or WAJO website.</t>
  </si>
  <si>
    <r>
      <t xml:space="preserve">Parents/Guardians understand that photographs may be taken and used in this way. </t>
    </r>
    <r>
      <rPr>
        <b/>
        <sz val="12"/>
        <color theme="1"/>
        <rFont val="Times New Roman"/>
        <family val="1"/>
      </rPr>
      <t xml:space="preserve">  Select yes/no in next column.</t>
    </r>
  </si>
  <si>
    <t xml:space="preserve">If you selected No, please communcate in an email which student(s) and which restrictions. </t>
  </si>
  <si>
    <t>PLEASE READ ALL THE IMPORTANT NOTES BELOW BEFORE COMPLETING THE TEAM OR INDIVIDUAL ENTRIES AND SUBMITTING THIS REGISTRATION</t>
  </si>
  <si>
    <t>For each student: enter first name, last name, select year level from drop down menu (yellow cells). Make sure there is no hidden space at the start or end of entries in Columns C and D.</t>
  </si>
  <si>
    <t>If a team has less than 4 entrants, leave last row(s) empty</t>
  </si>
  <si>
    <t>Make sure there is no hidden space at the start or end of entries in Columns C and D.</t>
  </si>
  <si>
    <t>School</t>
  </si>
  <si>
    <t>Team number within school</t>
  </si>
  <si>
    <t>Student Name (first)</t>
  </si>
  <si>
    <t>Student Name (last)</t>
  </si>
  <si>
    <t>Yr level</t>
  </si>
  <si>
    <t>Student details</t>
  </si>
  <si>
    <t>Student 1 name (first last)</t>
  </si>
  <si>
    <t>Year level</t>
  </si>
  <si>
    <t>score</t>
  </si>
  <si>
    <t>Student 2 name (first last)</t>
  </si>
  <si>
    <t>Student 3 name (first last)</t>
  </si>
  <si>
    <t>Student 4 name (first last)</t>
  </si>
  <si>
    <t>Yes</t>
  </si>
  <si>
    <t>No</t>
  </si>
  <si>
    <t>UWA</t>
  </si>
  <si>
    <t>Bunbury</t>
  </si>
  <si>
    <t>N/A</t>
  </si>
  <si>
    <t>All Saints' College</t>
  </si>
  <si>
    <t>Applecross Senior High School</t>
  </si>
  <si>
    <t>Aquinas College</t>
  </si>
  <si>
    <t>Aranmore Catholic College</t>
  </si>
  <si>
    <t>Ashdale Secondary College</t>
  </si>
  <si>
    <t>Balga Senior High School</t>
  </si>
  <si>
    <t>Belridge Secondary College</t>
  </si>
  <si>
    <t>Butler College</t>
  </si>
  <si>
    <t>CBC Fremantle</t>
  </si>
  <si>
    <t>Champion Bay SHS</t>
  </si>
  <si>
    <t>Christ Church Grammar School</t>
  </si>
  <si>
    <t>Churchlands Senior High School</t>
  </si>
  <si>
    <t>Como Secondary College</t>
  </si>
  <si>
    <t>Cornerstone Christian School</t>
  </si>
  <si>
    <t>Corpus Christi College</t>
  </si>
  <si>
    <t>Eastern Hills Senior High School</t>
  </si>
  <si>
    <t>Frederick Irwin Anglican School</t>
  </si>
  <si>
    <t>Governor Stirling High School</t>
  </si>
  <si>
    <t>Guildford Grammar</t>
  </si>
  <si>
    <t>Hale School</t>
  </si>
  <si>
    <t>Harrisdale Senior High School</t>
  </si>
  <si>
    <t>Hope Christian College</t>
  </si>
  <si>
    <t>Iona Presentation College</t>
  </si>
  <si>
    <t>John Curtin College of the Arts</t>
  </si>
  <si>
    <t>John Septimus Roe Anglican Community School</t>
  </si>
  <si>
    <t>John Wollaston Anglican Community School</t>
  </si>
  <si>
    <t>Joseph Banks Secondary College</t>
  </si>
  <si>
    <t>Kalamunda Senior High School</t>
  </si>
  <si>
    <t>Kingsway Christian College</t>
  </si>
  <si>
    <t>Kinross College</t>
  </si>
  <si>
    <t>Kolbe Catholic College</t>
  </si>
  <si>
    <t>Lake Joondalup Baptist College</t>
  </si>
  <si>
    <t>Leeming Senior High School</t>
  </si>
  <si>
    <t>Mater Dei College</t>
  </si>
  <si>
    <t>Melville SHS</t>
  </si>
  <si>
    <t>Mercy College</t>
  </si>
  <si>
    <t>Methodist Ladies' College</t>
  </si>
  <si>
    <t>Mirrabooka Senior High School</t>
  </si>
  <si>
    <t>Mount Lawley Senior High School</t>
  </si>
  <si>
    <t>Murdoch College</t>
  </si>
  <si>
    <t>Nagle Catholic College</t>
  </si>
  <si>
    <t>Ocean Reef SHS</t>
  </si>
  <si>
    <t>Penrhos College</t>
  </si>
  <si>
    <t>Perth College</t>
  </si>
  <si>
    <t>Perth Modern School</t>
  </si>
  <si>
    <t>Prendiville Catholic College</t>
  </si>
  <si>
    <t>Presbyterian Ladies' College</t>
  </si>
  <si>
    <t>Rehoboth Christian College</t>
  </si>
  <si>
    <t>Rossmoyne Senior High School</t>
  </si>
  <si>
    <t>Sacred Heart College</t>
  </si>
  <si>
    <t>Santa Maria College</t>
  </si>
  <si>
    <t>Scotch College</t>
  </si>
  <si>
    <t>Seton Catholic College</t>
  </si>
  <si>
    <t>Shenton College</t>
  </si>
  <si>
    <t>South Coast Baptist College</t>
  </si>
  <si>
    <t>St Andrews Grammar</t>
  </si>
  <si>
    <t>St Hilda's Anglican School for Girls</t>
  </si>
  <si>
    <t>St James' Anglican School</t>
  </si>
  <si>
    <t>St Mary's Anglican Girls School</t>
  </si>
  <si>
    <t>St Stephen's School, Carramar</t>
  </si>
  <si>
    <t>St Stephens School, Duncraig</t>
  </si>
  <si>
    <t>Tranby College</t>
  </si>
  <si>
    <t>Trinity College</t>
  </si>
  <si>
    <t>Ursula Frayne Catholic College</t>
  </si>
  <si>
    <t>Warnbro Community High School</t>
  </si>
  <si>
    <t>Wesley College</t>
  </si>
  <si>
    <t>Willetton Senior High School</t>
  </si>
  <si>
    <t>ZZ-Australind SHS</t>
  </si>
  <si>
    <t>ZZ-Bunbury Cathedral Grammar School</t>
  </si>
  <si>
    <t>ZZ-Bunbury Catholic College (Marist Campus)</t>
  </si>
  <si>
    <t>ZZ-Bunbury Catholic College (Mercy Campus)</t>
  </si>
  <si>
    <t>ZZ-Bunbury SHS</t>
  </si>
  <si>
    <t>ZZ-Dalyellup College</t>
  </si>
  <si>
    <t>ZZ-Grace Christian School</t>
  </si>
  <si>
    <t>ZZ-Newton Moore SHS</t>
  </si>
  <si>
    <t>ZZ-Eaton Community College</t>
  </si>
  <si>
    <t>ZZ-Bunbury Catholic College</t>
  </si>
  <si>
    <t>ZZ-Our Lady of Mercy College</t>
  </si>
  <si>
    <t>OTHER</t>
  </si>
  <si>
    <t>REGISTRATION FORM 2026</t>
  </si>
  <si>
    <t>Teacher in charge of invigilation and  email address (we will send the questions to print and all communications to this email address):</t>
  </si>
  <si>
    <t xml:space="preserve"> The team numbers will auto-populate in Column B.</t>
  </si>
  <si>
    <t>Numbers less than 100 are for teams sitting the team paper (as well as the individual paper), numbers above 100 are for students sitting the individual paper only.</t>
  </si>
  <si>
    <t>The teachers (above) will be sent the invoice, the individual paper, and any additional WAJO information by email.</t>
  </si>
  <si>
    <r>
      <t xml:space="preserve">Please complete the spreadsheet, rename the file to show your school name, then email this filled spreadsheet back to </t>
    </r>
    <r>
      <rPr>
        <b/>
        <i/>
        <sz val="16"/>
        <color theme="1"/>
        <rFont val="Calibri"/>
        <family val="2"/>
        <scheme val="minor"/>
      </rPr>
      <t xml:space="preserve">wajo-maths@uwa.edu.au. </t>
    </r>
  </si>
  <si>
    <t>An invoice will be sent to you for payment after registrations are closed.</t>
  </si>
  <si>
    <r>
      <t>Please return completed form and spreadsheet by email by</t>
    </r>
    <r>
      <rPr>
        <b/>
        <sz val="12"/>
        <color theme="1"/>
        <rFont val="Times New Roman"/>
        <family val="1"/>
      </rPr>
      <t xml:space="preserve"> 8 September 2026</t>
    </r>
    <r>
      <rPr>
        <sz val="12"/>
        <color theme="1"/>
        <rFont val="Times New Roman"/>
        <family val="1"/>
      </rPr>
      <t xml:space="preserve">. </t>
    </r>
  </si>
  <si>
    <r>
      <t xml:space="preserve">On the next sheet 'Student details',  enter in the first row: the </t>
    </r>
    <r>
      <rPr>
        <i/>
        <sz val="16"/>
        <color rgb="FFFF0000"/>
        <rFont val="Calibri"/>
        <family val="2"/>
        <scheme val="minor"/>
      </rPr>
      <t xml:space="preserve">number of teams </t>
    </r>
    <r>
      <rPr>
        <i/>
        <sz val="16"/>
        <rFont val="Calibri"/>
        <family val="2"/>
        <scheme val="minor"/>
      </rPr>
      <t>and the</t>
    </r>
    <r>
      <rPr>
        <i/>
        <sz val="16"/>
        <color rgb="FFFF0000"/>
        <rFont val="Calibri"/>
        <family val="2"/>
        <scheme val="minor"/>
      </rPr>
      <t xml:space="preserve"> </t>
    </r>
    <r>
      <rPr>
        <i/>
        <sz val="16"/>
        <color theme="9" tint="-0.249977111117893"/>
        <rFont val="Calibri"/>
        <family val="2"/>
        <scheme val="minor"/>
      </rPr>
      <t>number of students that are not sitting the team paper</t>
    </r>
    <r>
      <rPr>
        <i/>
        <sz val="16"/>
        <color rgb="FFFF0000"/>
        <rFont val="Calibri"/>
        <family val="2"/>
        <scheme val="minor"/>
      </rPr>
      <t xml:space="preserve"> </t>
    </r>
    <r>
      <rPr>
        <i/>
        <sz val="16"/>
        <color theme="1"/>
        <rFont val="Calibri"/>
        <family val="2"/>
        <scheme val="minor"/>
      </rPr>
      <t>you are registering.</t>
    </r>
  </si>
  <si>
    <t xml:space="preserve">Enter one row for each student (each student will be entered only once). Note the teams cannot be changed after the individual paper. </t>
  </si>
  <si>
    <t>Number of Teams you are registering (for students attending both papers):</t>
  </si>
  <si>
    <t>Number of students you are registering who will not sit the team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</si>
</sst>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5">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2"/>
      <color theme="1"/>
      <name val="Times New Roman"/>
      <family val="1"/>
    </font>
    <font>
      <b/>
      <sz val="12"/>
      <color theme="1"/>
      <name val="Times New Roman"/>
      <family val="1"/>
    </font>
    <font>
      <b/>
      <sz val="18"/>
      <color theme="1"/>
      <name val="Times New Roman"/>
      <family val="1"/>
    </font>
    <font>
      <sz val="8"/>
      <color theme="1"/>
      <name val="Times New Roman"/>
      <family val="1"/>
    </font>
    <font>
      <sz val="10"/>
      <color theme="1"/>
      <name val="Times New Roman"/>
      <family val="1"/>
    </font>
    <font>
      <b/>
      <sz val="20"/>
      <color theme="1"/>
      <name val="Times New Roman"/>
      <family val="1"/>
    </font>
    <font>
      <sz val="10"/>
      <color theme="1"/>
      <name val="Arial"/>
      <family val="2"/>
    </font>
    <font>
      <b/>
      <sz val="20"/>
      <color theme="1"/>
      <name val="Calibri"/>
      <family val="2"/>
      <scheme val="minor"/>
    </font>
    <font>
      <sz val="20"/>
      <color theme="1"/>
      <name val="Calibri"/>
      <family val="2"/>
      <scheme val="minor"/>
    </font>
    <font>
      <i/>
      <sz val="16"/>
      <color theme="1"/>
      <name val="Calibri"/>
      <family val="2"/>
      <scheme val="minor"/>
    </font>
    <font>
      <sz val="16"/>
      <color theme="1"/>
      <name val="Calibri"/>
      <family val="2"/>
      <scheme val="minor"/>
    </font>
    <font>
      <b/>
      <i/>
      <sz val="16"/>
      <color theme="1"/>
      <name val="Calibri"/>
      <family val="2"/>
      <scheme val="minor"/>
    </font>
    <font>
      <sz val="10"/>
      <color theme="1"/>
      <name val="Arial Unicode MS"/>
      <family val="2"/>
    </font>
    <font>
      <b/>
      <sz val="14"/>
      <color rgb="FFFF0000"/>
      <name val="Calibri"/>
      <family val="2"/>
      <scheme val="minor"/>
    </font>
    <font>
      <sz val="14"/>
      <color rgb="FFFF0000"/>
      <name val="Calibri"/>
      <family val="2"/>
      <scheme val="minor"/>
    </font>
    <font>
      <b/>
      <sz val="14"/>
      <color theme="9" tint="-0.249977111117893"/>
      <name val="Calibri"/>
      <family val="2"/>
      <scheme val="minor"/>
    </font>
    <font>
      <sz val="14"/>
      <color theme="9" tint="-0.249977111117893"/>
      <name val="Calibri"/>
      <family val="2"/>
      <scheme val="minor"/>
    </font>
    <font>
      <i/>
      <sz val="16"/>
      <color rgb="FFFF0000"/>
      <name val="Calibri"/>
      <family val="2"/>
      <scheme val="minor"/>
    </font>
    <font>
      <i/>
      <sz val="16"/>
      <name val="Calibri"/>
      <family val="2"/>
      <scheme val="minor"/>
    </font>
    <font>
      <i/>
      <sz val="16"/>
      <color theme="9"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47">
    <xf numFmtId="0" fontId="0" fillId="0" borderId="0" xfId="0"/>
    <xf numFmtId="0" fontId="7" fillId="0" borderId="0" xfId="0" applyFont="1" applyAlignment="1">
      <alignment horizontal="center" vertical="center"/>
    </xf>
    <xf numFmtId="0" fontId="8" fillId="0" borderId="0" xfId="0" applyFont="1" applyAlignment="1">
      <alignment horizontal="justify" vertical="center"/>
    </xf>
    <xf numFmtId="0" fontId="9" fillId="0" borderId="0" xfId="0" applyFont="1" applyAlignment="1">
      <alignment horizontal="center" vertical="center"/>
    </xf>
    <xf numFmtId="0" fontId="4" fillId="0" borderId="0" xfId="2"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justify" vertical="center"/>
    </xf>
    <xf numFmtId="0" fontId="2" fillId="0" borderId="0" xfId="0" applyFont="1"/>
    <xf numFmtId="0" fontId="10" fillId="0" borderId="0" xfId="0" applyFont="1" applyAlignment="1">
      <alignment horizontal="center" vertical="center"/>
    </xf>
    <xf numFmtId="0" fontId="6" fillId="0" borderId="0" xfId="0" applyFont="1" applyAlignment="1">
      <alignment horizontal="justify" vertical="center"/>
    </xf>
    <xf numFmtId="0" fontId="2" fillId="0" borderId="0" xfId="0" applyFont="1" applyAlignment="1">
      <alignment horizontal="right"/>
    </xf>
    <xf numFmtId="44" fontId="2" fillId="0" borderId="1" xfId="1" applyFont="1" applyBorder="1" applyAlignment="1"/>
    <xf numFmtId="0" fontId="2" fillId="0" borderId="1" xfId="0" applyFont="1" applyBorder="1" applyProtection="1">
      <protection locked="0"/>
    </xf>
    <xf numFmtId="0" fontId="6" fillId="0" borderId="0" xfId="0" applyFont="1" applyAlignment="1">
      <alignment horizontal="right"/>
    </xf>
    <xf numFmtId="0" fontId="11" fillId="2" borderId="0" xfId="0" applyFont="1" applyFill="1" applyAlignment="1">
      <alignment wrapText="1"/>
    </xf>
    <xf numFmtId="0" fontId="13" fillId="0" borderId="0" xfId="0" applyFont="1"/>
    <xf numFmtId="0" fontId="14" fillId="0" borderId="0" xfId="0" applyFont="1"/>
    <xf numFmtId="0" fontId="15" fillId="0" borderId="0" xfId="0" applyFont="1"/>
    <xf numFmtId="0" fontId="3" fillId="0" borderId="0" xfId="0" applyFont="1" applyAlignment="1">
      <alignment wrapText="1"/>
    </xf>
    <xf numFmtId="0" fontId="0" fillId="0" borderId="0" xfId="0" applyAlignment="1" applyProtection="1">
      <alignment wrapText="1"/>
      <protection locked="0"/>
    </xf>
    <xf numFmtId="0" fontId="0" fillId="0" borderId="0" xfId="0" applyAlignment="1">
      <alignment vertical="center" wrapText="1"/>
    </xf>
    <xf numFmtId="0" fontId="3" fillId="0" borderId="0" xfId="0" applyFont="1" applyAlignment="1" applyProtection="1">
      <alignment wrapText="1"/>
      <protection locked="0"/>
    </xf>
    <xf numFmtId="0" fontId="0" fillId="0" borderId="0" xfId="0" applyAlignment="1">
      <alignment wrapText="1"/>
    </xf>
    <xf numFmtId="0" fontId="0" fillId="0" borderId="0" xfId="0" quotePrefix="1" applyAlignment="1">
      <alignment horizontal="center" wrapText="1"/>
    </xf>
    <xf numFmtId="0" fontId="18" fillId="0" borderId="1" xfId="0" applyFont="1" applyBorder="1" applyAlignment="1" applyProtection="1">
      <alignment vertical="center" wrapText="1"/>
      <protection hidden="1"/>
    </xf>
    <xf numFmtId="0" fontId="19" fillId="0" borderId="1" xfId="0" applyFont="1" applyBorder="1" applyAlignment="1" applyProtection="1">
      <alignment horizontal="center" vertical="center"/>
      <protection locked="0" hidden="1"/>
    </xf>
    <xf numFmtId="0" fontId="20" fillId="0" borderId="1" xfId="0" applyFont="1" applyBorder="1" applyAlignment="1" applyProtection="1">
      <alignment vertical="center" wrapText="1"/>
      <protection hidden="1"/>
    </xf>
    <xf numFmtId="0" fontId="21" fillId="0" borderId="1" xfId="0" applyFont="1" applyBorder="1" applyAlignment="1" applyProtection="1">
      <alignment horizontal="center" vertical="center"/>
      <protection locked="0" hidden="1"/>
    </xf>
    <xf numFmtId="1" fontId="0" fillId="0" borderId="1" xfId="0" applyNumberFormat="1" applyBorder="1" applyProtection="1">
      <protection hidden="1"/>
    </xf>
    <xf numFmtId="49" fontId="0" fillId="0" borderId="1" xfId="0" applyNumberFormat="1" applyBorder="1" applyProtection="1">
      <protection hidden="1"/>
    </xf>
    <xf numFmtId="0" fontId="0" fillId="0" borderId="1" xfId="0" applyBorder="1" applyProtection="1">
      <protection hidden="1"/>
    </xf>
    <xf numFmtId="0" fontId="3" fillId="0" borderId="1" xfId="0" applyFont="1" applyBorder="1" applyAlignment="1" applyProtection="1">
      <alignment horizontal="center" wrapText="1"/>
      <protection hidden="1"/>
    </xf>
    <xf numFmtId="0" fontId="0" fillId="0" borderId="1" xfId="0" applyBorder="1" applyAlignment="1" applyProtection="1">
      <alignment wrapText="1"/>
      <protection hidden="1"/>
    </xf>
    <xf numFmtId="49" fontId="3" fillId="0" borderId="1" xfId="0" applyNumberFormat="1" applyFont="1" applyBorder="1" applyAlignment="1" applyProtection="1">
      <alignment wrapText="1"/>
      <protection hidden="1"/>
    </xf>
    <xf numFmtId="1" fontId="0" fillId="0" borderId="1" xfId="0" applyNumberFormat="1" applyBorder="1" applyAlignment="1" applyProtection="1">
      <alignment wrapText="1"/>
      <protection hidden="1"/>
    </xf>
    <xf numFmtId="49" fontId="0" fillId="0" borderId="1" xfId="0" applyNumberFormat="1" applyBorder="1" applyAlignment="1" applyProtection="1">
      <alignment wrapText="1"/>
      <protection hidden="1"/>
    </xf>
    <xf numFmtId="0" fontId="3" fillId="0" borderId="1" xfId="0" applyFont="1" applyBorder="1" applyAlignment="1" applyProtection="1">
      <alignment vertical="center" wrapText="1"/>
      <protection hidden="1"/>
    </xf>
    <xf numFmtId="1" fontId="3" fillId="0" borderId="1" xfId="0" applyNumberFormat="1" applyFont="1" applyBorder="1" applyAlignment="1" applyProtection="1">
      <alignment wrapText="1"/>
      <protection hidden="1"/>
    </xf>
    <xf numFmtId="0" fontId="0" fillId="0" borderId="1" xfId="0" applyBorder="1" applyAlignment="1" applyProtection="1">
      <alignment vertical="center" wrapText="1"/>
      <protection hidden="1"/>
    </xf>
    <xf numFmtId="0" fontId="0" fillId="0" borderId="1" xfId="0" applyBorder="1" applyAlignment="1" applyProtection="1">
      <alignment horizontal="center" wrapText="1"/>
      <protection hidden="1"/>
    </xf>
    <xf numFmtId="49" fontId="0" fillId="0" borderId="1" xfId="0" applyNumberFormat="1" applyBorder="1" applyAlignment="1" applyProtection="1">
      <alignment wrapText="1"/>
      <protection locked="0" hidden="1"/>
    </xf>
    <xf numFmtId="1" fontId="0" fillId="0" borderId="1" xfId="0" applyNumberFormat="1" applyBorder="1" applyAlignment="1" applyProtection="1">
      <alignment wrapText="1"/>
      <protection locked="0" hidden="1"/>
    </xf>
    <xf numFmtId="0" fontId="17" fillId="0" borderId="1" xfId="0" applyFont="1" applyBorder="1" applyProtection="1">
      <protection hidden="1"/>
    </xf>
    <xf numFmtId="0" fontId="0" fillId="0" borderId="1" xfId="0" applyBorder="1" applyAlignment="1" applyProtection="1">
      <alignment vertical="center"/>
      <protection hidden="1"/>
    </xf>
    <xf numFmtId="0" fontId="0" fillId="0" borderId="1" xfId="0" applyBorder="1" applyAlignment="1" applyProtection="1">
      <alignment horizontal="center"/>
      <protection hidden="1"/>
    </xf>
    <xf numFmtId="49" fontId="3" fillId="0" borderId="1" xfId="0" applyNumberFormat="1" applyFont="1" applyBorder="1" applyAlignment="1" applyProtection="1">
      <alignment horizontal="center" vertical="center" wrapText="1"/>
      <protection hidden="1"/>
    </xf>
    <xf numFmtId="0" fontId="12" fillId="3" borderId="0" xfId="0" applyFont="1" applyFill="1" applyAlignment="1">
      <alignment vertical="center" wrapText="1"/>
    </xf>
  </cellXfs>
  <cellStyles count="3">
    <cellStyle name="Currency" xfId="1" builtinId="4"/>
    <cellStyle name="Hyperlink" xfId="2" builtinId="8"/>
    <cellStyle name="Normal" xfId="0" builtinId="0"/>
  </cellStyles>
  <dxfs count="2">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5815692</xdr:colOff>
      <xdr:row>0</xdr:row>
      <xdr:rowOff>38101</xdr:rowOff>
    </xdr:from>
    <xdr:to>
      <xdr:col>1</xdr:col>
      <xdr:colOff>1239610</xdr:colOff>
      <xdr:row>8</xdr:row>
      <xdr:rowOff>173428</xdr:rowOff>
    </xdr:to>
    <xdr:pic>
      <xdr:nvPicPr>
        <xdr:cNvPr id="2" name="Graphic 1">
          <a:extLst>
            <a:ext uri="{FF2B5EF4-FFF2-40B4-BE49-F238E27FC236}">
              <a16:creationId xmlns:a16="http://schemas.microsoft.com/office/drawing/2014/main" id="{A8D39390-1041-4984-B5E1-87369D0BCB0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815692" y="38101"/>
          <a:ext cx="2022022" cy="213285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jo-maths@ems.uwa.edu.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17016-7720-4269-A02A-DC65B2238783}">
  <dimension ref="A1:I43"/>
  <sheetViews>
    <sheetView showGridLines="0" tabSelected="1" topLeftCell="A26" workbookViewId="0">
      <selection activeCell="B29" sqref="B29"/>
    </sheetView>
  </sheetViews>
  <sheetFormatPr defaultColWidth="9.26953125" defaultRowHeight="14.5"/>
  <cols>
    <col min="1" max="1" width="98.81640625" customWidth="1"/>
    <col min="2" max="2" width="47.36328125" style="7" customWidth="1"/>
    <col min="3" max="3" width="6" style="7" customWidth="1"/>
    <col min="4" max="4" width="2.36328125" customWidth="1"/>
    <col min="5" max="5" width="1.1796875" customWidth="1"/>
    <col min="6" max="6" width="2.81640625" customWidth="1"/>
  </cols>
  <sheetData>
    <row r="1" spans="1:2" ht="53.15" customHeight="1">
      <c r="A1" s="1" t="s">
        <v>0</v>
      </c>
    </row>
    <row r="2" spans="1:2">
      <c r="A2" s="2"/>
    </row>
    <row r="3" spans="1:2">
      <c r="A3" s="3" t="s">
        <v>1</v>
      </c>
    </row>
    <row r="4" spans="1:2">
      <c r="A4" s="3" t="s">
        <v>2</v>
      </c>
    </row>
    <row r="5" spans="1:2">
      <c r="A5" s="4" t="s">
        <v>3</v>
      </c>
    </row>
    <row r="7" spans="1:2">
      <c r="A7" s="3"/>
    </row>
    <row r="8" spans="1:2">
      <c r="A8" s="3"/>
    </row>
    <row r="9" spans="1:2" ht="25">
      <c r="A9" s="8" t="s">
        <v>119</v>
      </c>
    </row>
    <row r="10" spans="1:2" ht="15.5">
      <c r="A10" s="5"/>
    </row>
    <row r="11" spans="1:2" ht="15.5">
      <c r="A11" s="6" t="s">
        <v>126</v>
      </c>
    </row>
    <row r="12" spans="1:2" ht="15.5">
      <c r="A12" s="6"/>
    </row>
    <row r="13" spans="1:2" ht="31">
      <c r="A13" s="6" t="s">
        <v>4</v>
      </c>
    </row>
    <row r="14" spans="1:2" ht="15.5">
      <c r="A14" s="6" t="s">
        <v>5</v>
      </c>
    </row>
    <row r="15" spans="1:2" ht="15.5">
      <c r="A15" s="13" t="s">
        <v>6</v>
      </c>
      <c r="B15" s="12"/>
    </row>
    <row r="16" spans="1:2" ht="15.5">
      <c r="A16" s="13" t="s">
        <v>7</v>
      </c>
      <c r="B16" s="12"/>
    </row>
    <row r="17" spans="1:9" ht="15.5">
      <c r="A17" s="13" t="s">
        <v>8</v>
      </c>
      <c r="B17" s="12"/>
    </row>
    <row r="18" spans="1:9" ht="30.5" customHeight="1">
      <c r="A18" s="6" t="s">
        <v>120</v>
      </c>
      <c r="B18"/>
      <c r="C18"/>
    </row>
    <row r="19" spans="1:9" ht="19.75" customHeight="1">
      <c r="A19" s="10" t="s">
        <v>9</v>
      </c>
      <c r="B19" s="12"/>
      <c r="C19"/>
    </row>
    <row r="20" spans="1:9">
      <c r="A20" s="10" t="s">
        <v>10</v>
      </c>
      <c r="B20" s="12"/>
    </row>
    <row r="21" spans="1:9">
      <c r="A21" s="10" t="s">
        <v>11</v>
      </c>
      <c r="B21" s="12"/>
    </row>
    <row r="22" spans="1:9" ht="18.5" customHeight="1">
      <c r="A22" s="9" t="s">
        <v>12</v>
      </c>
      <c r="B22"/>
      <c r="C22"/>
    </row>
    <row r="23" spans="1:9" ht="21.5" customHeight="1">
      <c r="A23" s="10" t="s">
        <v>13</v>
      </c>
      <c r="B23" s="12"/>
      <c r="C23"/>
    </row>
    <row r="24" spans="1:9">
      <c r="A24" s="10" t="s">
        <v>14</v>
      </c>
      <c r="B24" s="11">
        <f>B23*10</f>
        <v>0</v>
      </c>
    </row>
    <row r="26" spans="1:9" ht="15.5">
      <c r="A26" s="6" t="s">
        <v>15</v>
      </c>
      <c r="B26" s="12"/>
    </row>
    <row r="27" spans="1:9" ht="15.5">
      <c r="A27" s="6"/>
    </row>
    <row r="28" spans="1:9" ht="46.5">
      <c r="A28" s="6" t="s">
        <v>16</v>
      </c>
    </row>
    <row r="29" spans="1:9" ht="30.5">
      <c r="A29" s="6" t="s">
        <v>17</v>
      </c>
      <c r="B29" s="12"/>
    </row>
    <row r="30" spans="1:9" ht="17.75" customHeight="1">
      <c r="A30" s="6" t="s">
        <v>18</v>
      </c>
    </row>
    <row r="31" spans="1:9" ht="17.75" customHeight="1">
      <c r="A31" s="6"/>
    </row>
    <row r="32" spans="1:9" s="20" customFormat="1" ht="72" customHeight="1">
      <c r="A32" s="46" t="s">
        <v>19</v>
      </c>
      <c r="B32" s="46"/>
      <c r="C32" s="46"/>
      <c r="D32" s="46"/>
      <c r="E32" s="46"/>
      <c r="F32" s="46"/>
      <c r="G32" s="46"/>
      <c r="H32" s="46"/>
      <c r="I32" s="46"/>
    </row>
    <row r="33" spans="1:9" ht="26">
      <c r="A33" s="16" t="s">
        <v>127</v>
      </c>
      <c r="B33" s="15"/>
      <c r="C33" s="15"/>
      <c r="D33" s="15"/>
      <c r="E33" s="15"/>
      <c r="F33" s="15"/>
      <c r="G33" s="15"/>
      <c r="H33" s="15"/>
      <c r="I33" s="15"/>
    </row>
    <row r="34" spans="1:9" ht="26">
      <c r="A34" s="16" t="s">
        <v>121</v>
      </c>
      <c r="B34" s="15"/>
      <c r="C34" s="15"/>
      <c r="D34" s="15"/>
      <c r="E34" s="15"/>
      <c r="F34" s="15"/>
      <c r="G34" s="15"/>
      <c r="H34" s="15"/>
      <c r="I34" s="15"/>
    </row>
    <row r="35" spans="1:9" ht="26">
      <c r="A35" s="16" t="s">
        <v>122</v>
      </c>
      <c r="B35" s="15"/>
      <c r="C35" s="15"/>
      <c r="D35" s="15"/>
      <c r="E35" s="15"/>
      <c r="F35" s="15"/>
      <c r="G35" s="15"/>
      <c r="H35" s="15"/>
      <c r="I35" s="15"/>
    </row>
    <row r="36" spans="1:9" ht="26">
      <c r="A36" s="16" t="s">
        <v>128</v>
      </c>
      <c r="B36" s="15"/>
      <c r="C36" s="15"/>
      <c r="D36" s="15"/>
      <c r="E36" s="15"/>
      <c r="F36" s="15"/>
      <c r="G36" s="15"/>
      <c r="H36" s="15"/>
      <c r="I36" s="15"/>
    </row>
    <row r="37" spans="1:9" ht="26">
      <c r="A37" s="16" t="s">
        <v>20</v>
      </c>
      <c r="B37" s="15"/>
      <c r="C37" s="15"/>
      <c r="D37" s="15"/>
      <c r="E37" s="15"/>
      <c r="F37" s="15"/>
      <c r="G37" s="15"/>
      <c r="H37" s="15"/>
      <c r="I37" s="15"/>
    </row>
    <row r="38" spans="1:9" ht="21">
      <c r="A38" s="16"/>
      <c r="B38" s="17"/>
      <c r="C38" s="17"/>
      <c r="D38" s="17"/>
      <c r="E38" s="17"/>
      <c r="F38" s="17"/>
    </row>
    <row r="39" spans="1:9" ht="21">
      <c r="A39" s="16" t="s">
        <v>123</v>
      </c>
      <c r="B39" s="17"/>
      <c r="C39" s="17"/>
      <c r="D39" s="17"/>
      <c r="E39" s="17"/>
      <c r="F39" s="17"/>
    </row>
    <row r="40" spans="1:9" ht="21">
      <c r="A40" s="16" t="s">
        <v>124</v>
      </c>
      <c r="B40" s="17"/>
      <c r="C40" s="17"/>
      <c r="D40" s="17"/>
      <c r="E40" s="17"/>
      <c r="F40" s="17"/>
    </row>
    <row r="41" spans="1:9" ht="21">
      <c r="A41" s="16" t="s">
        <v>125</v>
      </c>
      <c r="B41" s="17"/>
      <c r="C41" s="17"/>
      <c r="D41" s="17"/>
      <c r="E41" s="17"/>
      <c r="F41" s="17"/>
    </row>
    <row r="43" spans="1:9" ht="15">
      <c r="A43" s="9"/>
    </row>
  </sheetData>
  <sheetProtection algorithmName="SHA-512" hashValue="Q9/2NduFEvXFWcH1TvU8yu107SZiv9tyEIP1/NxFTdalK9VzUJRJkm8lRZLiGm1s9e/APkPYkygA/rYu/O7bng==" saltValue="wYxfxnajM2zg8m1Lr9MQNw==" spinCount="100000" sheet="1" objects="1" scenarios="1" selectLockedCells="1"/>
  <mergeCells count="1">
    <mergeCell ref="A32:I32"/>
  </mergeCells>
  <conditionalFormatting sqref="A1:XFD1048576">
    <cfRule type="expression" dxfId="1" priority="1">
      <formula>CELL("protect",A1)=0</formula>
    </cfRule>
  </conditionalFormatting>
  <hyperlinks>
    <hyperlink ref="A5" r:id="rId1" display="mailto:wajo-maths@ems.uwa.edu.au" xr:uid="{A3660DF3-3855-40E1-9A7A-0BEB10F16288}"/>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xr:uid="{6E23D420-86E4-4217-A7A3-919A7DAE4FFF}">
          <x14:formula1>
            <xm:f>Sheet4!$A$1</xm:f>
          </x14:formula1>
          <xm:sqref>B32 B33:B41 B26</xm:sqref>
        </x14:dataValidation>
        <x14:dataValidation type="list" allowBlank="1" showInputMessage="1" showErrorMessage="1" xr:uid="{E9463F89-47A8-43B5-8ED1-5A05D4D683FE}">
          <x14:formula1>
            <xm:f>Sheet4!$A$1:$A$2</xm:f>
          </x14:formula1>
          <xm:sqref>B29</xm:sqref>
        </x14:dataValidation>
        <x14:dataValidation type="list" allowBlank="1" showInputMessage="1" showErrorMessage="1" xr:uid="{BCCB6B47-0618-4583-A5D9-D78696024293}">
          <x14:formula1>
            <xm:f>Sheet4!$A$8:$A$86</xm:f>
          </x14:formula1>
          <xm:sqref>B15</xm:sqref>
        </x14:dataValidation>
        <x14:dataValidation type="list" allowBlank="1" showInputMessage="1" showErrorMessage="1" xr:uid="{E30EFCDB-E454-4530-A807-3BDAB5228FFB}">
          <x14:formula1>
            <xm:f>Sheet4!$D$2:$D$4</xm:f>
          </x14:formula1>
          <xm:sqref>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8D2E5-8AB5-474D-82B1-2E1A56DFFD3F}">
  <dimension ref="A1:M214"/>
  <sheetViews>
    <sheetView topLeftCell="A11" workbookViewId="0">
      <selection activeCell="D1" sqref="D1"/>
    </sheetView>
  </sheetViews>
  <sheetFormatPr defaultColWidth="8.81640625" defaultRowHeight="25" customHeight="1"/>
  <cols>
    <col min="1" max="1" width="32.7265625" style="43" customWidth="1"/>
    <col min="2" max="2" width="15.81640625" style="44" customWidth="1"/>
    <col min="3" max="4" width="44" style="29" customWidth="1"/>
    <col min="5" max="5" width="11" style="28" customWidth="1"/>
    <col min="6" max="6" width="44" style="29" customWidth="1"/>
    <col min="7" max="7" width="33.1796875" style="28" customWidth="1"/>
    <col min="8" max="8" width="7.1796875" style="30" customWidth="1"/>
    <col min="9" max="9" width="44" style="29" customWidth="1"/>
    <col min="10" max="10" width="11" style="28" customWidth="1"/>
    <col min="11" max="11" width="8.81640625" style="30" customWidth="1"/>
    <col min="12" max="12" width="44" style="29" customWidth="1"/>
    <col min="13" max="13" width="11" style="28" customWidth="1"/>
    <col min="14" max="16384" width="8.81640625" style="30"/>
  </cols>
  <sheetData>
    <row r="1" spans="1:13" ht="68.150000000000006" customHeight="1">
      <c r="A1" s="24" t="s">
        <v>129</v>
      </c>
      <c r="B1" s="25"/>
      <c r="C1" s="26" t="s">
        <v>130</v>
      </c>
      <c r="D1" s="27"/>
    </row>
    <row r="2" spans="1:13" s="32" customFormat="1" ht="63.75" customHeight="1">
      <c r="A2" s="45" t="s">
        <v>21</v>
      </c>
      <c r="C2" s="36" t="s">
        <v>22</v>
      </c>
      <c r="D2" s="33"/>
      <c r="E2" s="34"/>
      <c r="F2" s="45"/>
      <c r="G2" s="45"/>
      <c r="I2" s="35"/>
      <c r="J2" s="34"/>
      <c r="L2" s="35"/>
      <c r="M2" s="34"/>
    </row>
    <row r="3" spans="1:13" s="32" customFormat="1" ht="53.75" customHeight="1">
      <c r="A3" s="36" t="s">
        <v>23</v>
      </c>
      <c r="B3" s="31" t="s">
        <v>24</v>
      </c>
      <c r="C3" s="33" t="s">
        <v>25</v>
      </c>
      <c r="D3" s="33" t="s">
        <v>26</v>
      </c>
      <c r="E3" s="37" t="s">
        <v>27</v>
      </c>
      <c r="F3" s="33"/>
      <c r="G3" s="37"/>
      <c r="I3" s="33"/>
      <c r="J3" s="37"/>
      <c r="L3" s="33"/>
      <c r="M3" s="37"/>
    </row>
    <row r="4" spans="1:13" s="32" customFormat="1" ht="25" customHeight="1">
      <c r="A4" s="38" t="str">
        <f>IF(ROW(A4)&gt;3+4*$B$1+$D$1,"",IF('Registration form'!B$15="OTHER",'Registration form'!B$16,'Registration form'!B$15))</f>
        <v/>
      </c>
      <c r="B4" s="39" t="str">
        <f>IF(ROW(A4)&gt;3+4*$B$1+$D$1,"",IF(ROW(A4)&gt;3+4*$B$1,ROW(A4)+97-4*$B$1,FLOOR(ROW(A4)/4,1)))</f>
        <v/>
      </c>
      <c r="C4" s="40"/>
      <c r="D4" s="40"/>
      <c r="E4" s="41"/>
      <c r="G4" s="42"/>
      <c r="I4" s="35"/>
      <c r="J4" s="34"/>
      <c r="L4" s="35"/>
      <c r="M4" s="34"/>
    </row>
    <row r="5" spans="1:13" s="32" customFormat="1" ht="25" customHeight="1">
      <c r="A5" s="38" t="str">
        <f>IF(ROW(A5)&gt;3+4*$B$1+$D$1,"",IF('Registration form'!B$15="OTHER",'Registration form'!B$16,'Registration form'!B$15))</f>
        <v/>
      </c>
      <c r="B5" s="39" t="str">
        <f t="shared" ref="B5:B68" si="0">IF(ROW(A5)&gt;3+4*$B$1+$D$1,"",IF(ROW(A5)&gt;3+4*$B$1,ROW(A5)+97-4*$B$1,FLOOR(ROW(A5)/4,1)))</f>
        <v/>
      </c>
      <c r="C5" s="40"/>
      <c r="D5" s="40"/>
      <c r="E5" s="41"/>
      <c r="G5" s="42"/>
      <c r="I5" s="35"/>
      <c r="J5" s="34"/>
      <c r="L5" s="35"/>
      <c r="M5" s="34"/>
    </row>
    <row r="6" spans="1:13" s="32" customFormat="1" ht="25" customHeight="1">
      <c r="A6" s="38" t="str">
        <f>IF(ROW(A6)&gt;3+4*$B$1+$D$1,"",IF('Registration form'!B$15="OTHER",'Registration form'!B$16,'Registration form'!B$15))</f>
        <v/>
      </c>
      <c r="B6" s="39" t="str">
        <f t="shared" si="0"/>
        <v/>
      </c>
      <c r="C6" s="40"/>
      <c r="D6" s="40"/>
      <c r="E6" s="41"/>
      <c r="G6" s="42"/>
      <c r="I6" s="35"/>
      <c r="J6" s="34"/>
      <c r="L6" s="35"/>
      <c r="M6" s="34"/>
    </row>
    <row r="7" spans="1:13" s="32" customFormat="1" ht="25" customHeight="1">
      <c r="A7" s="38" t="str">
        <f>IF(ROW(A7)&gt;3+4*$B$1+$D$1,"",IF('Registration form'!B$15="OTHER",'Registration form'!B$16,'Registration form'!B$15))</f>
        <v/>
      </c>
      <c r="B7" s="39" t="str">
        <f t="shared" si="0"/>
        <v/>
      </c>
      <c r="C7" s="40"/>
      <c r="D7" s="40"/>
      <c r="E7" s="41"/>
      <c r="G7" s="42"/>
      <c r="I7" s="35"/>
      <c r="J7" s="34"/>
      <c r="L7" s="35"/>
      <c r="M7" s="34"/>
    </row>
    <row r="8" spans="1:13" s="32" customFormat="1" ht="25" customHeight="1">
      <c r="A8" s="38" t="str">
        <f>IF(ROW(A8)&gt;3+4*$B$1+$D$1,"",IF('Registration form'!B$15="OTHER",'Registration form'!B$16,'Registration form'!B$15))</f>
        <v/>
      </c>
      <c r="B8" s="39" t="str">
        <f t="shared" si="0"/>
        <v/>
      </c>
      <c r="C8" s="40"/>
      <c r="D8" s="40"/>
      <c r="E8" s="41"/>
      <c r="G8" s="42"/>
      <c r="I8" s="35"/>
      <c r="J8" s="34"/>
      <c r="L8" s="35"/>
      <c r="M8" s="34"/>
    </row>
    <row r="9" spans="1:13" s="32" customFormat="1" ht="25" customHeight="1">
      <c r="A9" s="38" t="str">
        <f>IF(ROW(A9)&gt;3+4*$B$1+$D$1,"",IF('Registration form'!B$15="OTHER",'Registration form'!B$16,'Registration form'!B$15))</f>
        <v/>
      </c>
      <c r="B9" s="39" t="str">
        <f t="shared" si="0"/>
        <v/>
      </c>
      <c r="C9" s="40"/>
      <c r="D9" s="40"/>
      <c r="E9" s="41"/>
      <c r="G9" s="42"/>
      <c r="I9" s="35"/>
      <c r="J9" s="34"/>
      <c r="L9" s="35"/>
      <c r="M9" s="34"/>
    </row>
    <row r="10" spans="1:13" s="32" customFormat="1" ht="25" customHeight="1">
      <c r="A10" s="38" t="str">
        <f>IF(ROW(A10)&gt;3+4*$B$1+$D$1,"",IF('Registration form'!B$15="OTHER",'Registration form'!B$16,'Registration form'!B$15))</f>
        <v/>
      </c>
      <c r="B10" s="39" t="str">
        <f t="shared" si="0"/>
        <v/>
      </c>
      <c r="C10" s="40"/>
      <c r="D10" s="40"/>
      <c r="E10" s="41"/>
      <c r="G10" s="42"/>
      <c r="I10" s="35"/>
      <c r="J10" s="34"/>
      <c r="L10" s="35"/>
      <c r="M10" s="34"/>
    </row>
    <row r="11" spans="1:13" s="32" customFormat="1" ht="25" customHeight="1">
      <c r="A11" s="38" t="str">
        <f>IF(ROW(A11)&gt;3+4*$B$1+$D$1,"",IF('Registration form'!B$15="OTHER",'Registration form'!B$16,'Registration form'!B$15))</f>
        <v/>
      </c>
      <c r="B11" s="39" t="str">
        <f t="shared" si="0"/>
        <v/>
      </c>
      <c r="C11" s="40"/>
      <c r="D11" s="40"/>
      <c r="E11" s="41"/>
      <c r="G11" s="42"/>
      <c r="I11" s="35"/>
      <c r="J11" s="34"/>
      <c r="L11" s="35"/>
      <c r="M11" s="34"/>
    </row>
    <row r="12" spans="1:13" s="32" customFormat="1" ht="25" customHeight="1">
      <c r="A12" s="38" t="str">
        <f>IF(ROW(A12)&gt;3+4*$B$1+$D$1,"",IF('Registration form'!B$15="OTHER",'Registration form'!B$16,'Registration form'!B$15))</f>
        <v/>
      </c>
      <c r="B12" s="39" t="str">
        <f t="shared" si="0"/>
        <v/>
      </c>
      <c r="C12" s="40"/>
      <c r="D12" s="40"/>
      <c r="E12" s="41"/>
      <c r="G12" s="42"/>
      <c r="I12" s="35"/>
      <c r="J12" s="34"/>
      <c r="L12" s="35"/>
      <c r="M12" s="34"/>
    </row>
    <row r="13" spans="1:13" s="32" customFormat="1" ht="25" customHeight="1">
      <c r="A13" s="38" t="str">
        <f>IF(ROW(A13)&gt;3+4*$B$1+$D$1,"",IF('Registration form'!B$15="OTHER",'Registration form'!B$16,'Registration form'!B$15))</f>
        <v/>
      </c>
      <c r="B13" s="39" t="str">
        <f t="shared" si="0"/>
        <v/>
      </c>
      <c r="C13" s="40"/>
      <c r="D13" s="40"/>
      <c r="E13" s="41"/>
      <c r="G13" s="42"/>
      <c r="I13" s="35"/>
      <c r="J13" s="34"/>
      <c r="L13" s="35"/>
      <c r="M13" s="34"/>
    </row>
    <row r="14" spans="1:13" s="32" customFormat="1" ht="25" customHeight="1">
      <c r="A14" s="38" t="str">
        <f>IF(ROW(A14)&gt;3+4*$B$1+$D$1,"",IF('Registration form'!B$15="OTHER",'Registration form'!B$16,'Registration form'!B$15))</f>
        <v/>
      </c>
      <c r="B14" s="39" t="str">
        <f t="shared" si="0"/>
        <v/>
      </c>
      <c r="C14" s="40"/>
      <c r="D14" s="40"/>
      <c r="E14" s="41"/>
      <c r="G14" s="42"/>
      <c r="I14" s="35"/>
      <c r="J14" s="34"/>
      <c r="L14" s="35"/>
      <c r="M14" s="34"/>
    </row>
    <row r="15" spans="1:13" s="32" customFormat="1" ht="25" customHeight="1">
      <c r="A15" s="38" t="str">
        <f>IF(ROW(A15)&gt;3+4*$B$1+$D$1,"",IF('Registration form'!B$15="OTHER",'Registration form'!B$16,'Registration form'!B$15))</f>
        <v/>
      </c>
      <c r="B15" s="39" t="str">
        <f t="shared" si="0"/>
        <v/>
      </c>
      <c r="C15" s="40"/>
      <c r="D15" s="40"/>
      <c r="E15" s="41"/>
      <c r="G15" s="42"/>
      <c r="I15" s="35"/>
      <c r="J15" s="34"/>
      <c r="L15" s="35"/>
      <c r="M15" s="34"/>
    </row>
    <row r="16" spans="1:13" s="32" customFormat="1" ht="25" customHeight="1">
      <c r="A16" s="38" t="str">
        <f>IF(ROW(A16)&gt;3+4*$B$1+$D$1,"",IF('Registration form'!B$15="OTHER",'Registration form'!B$16,'Registration form'!B$15))</f>
        <v/>
      </c>
      <c r="B16" s="39" t="str">
        <f t="shared" si="0"/>
        <v/>
      </c>
      <c r="C16" s="40"/>
      <c r="D16" s="40"/>
      <c r="E16" s="41"/>
      <c r="G16" s="42"/>
      <c r="I16" s="35"/>
      <c r="J16" s="34"/>
      <c r="L16" s="35"/>
      <c r="M16" s="34"/>
    </row>
    <row r="17" spans="1:13" s="32" customFormat="1" ht="25" customHeight="1">
      <c r="A17" s="38" t="str">
        <f>IF(ROW(A17)&gt;3+4*$B$1+$D$1,"",IF('Registration form'!B$15="OTHER",'Registration form'!B$16,'Registration form'!B$15))</f>
        <v/>
      </c>
      <c r="B17" s="39" t="str">
        <f t="shared" si="0"/>
        <v/>
      </c>
      <c r="C17" s="40"/>
      <c r="D17" s="40"/>
      <c r="E17" s="41"/>
      <c r="G17" s="42"/>
      <c r="I17" s="35"/>
      <c r="J17" s="34"/>
      <c r="L17" s="35"/>
      <c r="M17" s="34"/>
    </row>
    <row r="18" spans="1:13" s="32" customFormat="1" ht="25" customHeight="1">
      <c r="A18" s="38" t="str">
        <f>IF(ROW(A18)&gt;3+4*$B$1+$D$1,"",IF('Registration form'!B$15="OTHER",'Registration form'!B$16,'Registration form'!B$15))</f>
        <v/>
      </c>
      <c r="B18" s="39" t="str">
        <f t="shared" si="0"/>
        <v/>
      </c>
      <c r="C18" s="40"/>
      <c r="D18" s="40"/>
      <c r="E18" s="41"/>
      <c r="G18" s="42"/>
      <c r="I18" s="35"/>
      <c r="J18" s="34"/>
      <c r="L18" s="35"/>
      <c r="M18" s="34"/>
    </row>
    <row r="19" spans="1:13" s="32" customFormat="1" ht="25" customHeight="1">
      <c r="A19" s="38" t="str">
        <f>IF(ROW(A19)&gt;3+4*$B$1+$D$1,"",IF('Registration form'!B$15="OTHER",'Registration form'!B$16,'Registration form'!B$15))</f>
        <v/>
      </c>
      <c r="B19" s="39" t="str">
        <f t="shared" si="0"/>
        <v/>
      </c>
      <c r="C19" s="40"/>
      <c r="D19" s="40"/>
      <c r="E19" s="41"/>
      <c r="G19" s="42"/>
      <c r="I19" s="35"/>
      <c r="J19" s="34"/>
      <c r="L19" s="35"/>
      <c r="M19" s="34"/>
    </row>
    <row r="20" spans="1:13" s="32" customFormat="1" ht="25" customHeight="1">
      <c r="A20" s="38" t="str">
        <f>IF(ROW(A20)&gt;3+4*$B$1+$D$1,"",IF('Registration form'!B$15="OTHER",'Registration form'!B$16,'Registration form'!B$15))</f>
        <v/>
      </c>
      <c r="B20" s="39" t="str">
        <f t="shared" si="0"/>
        <v/>
      </c>
      <c r="C20" s="40"/>
      <c r="D20" s="40"/>
      <c r="E20" s="41"/>
      <c r="G20" s="42"/>
      <c r="I20" s="35"/>
      <c r="J20" s="34"/>
      <c r="L20" s="35"/>
      <c r="M20" s="34"/>
    </row>
    <row r="21" spans="1:13" s="32" customFormat="1" ht="25" customHeight="1">
      <c r="A21" s="38" t="str">
        <f>IF(ROW(A21)&gt;3+4*$B$1+$D$1,"",IF('Registration form'!B$15="OTHER",'Registration form'!B$16,'Registration form'!B$15))</f>
        <v/>
      </c>
      <c r="B21" s="39" t="str">
        <f t="shared" si="0"/>
        <v/>
      </c>
      <c r="C21" s="40"/>
      <c r="D21" s="40"/>
      <c r="E21" s="41"/>
      <c r="G21" s="42"/>
      <c r="I21" s="35"/>
      <c r="J21" s="34"/>
      <c r="L21" s="35"/>
      <c r="M21" s="34"/>
    </row>
    <row r="22" spans="1:13" s="32" customFormat="1" ht="25" customHeight="1">
      <c r="A22" s="38" t="str">
        <f>IF(ROW(A22)&gt;3+4*$B$1+$D$1,"",IF('Registration form'!B$15="OTHER",'Registration form'!B$16,'Registration form'!B$15))</f>
        <v/>
      </c>
      <c r="B22" s="39" t="str">
        <f t="shared" si="0"/>
        <v/>
      </c>
      <c r="C22" s="40"/>
      <c r="D22" s="40"/>
      <c r="E22" s="41"/>
      <c r="G22" s="42"/>
      <c r="I22" s="35"/>
      <c r="J22" s="34"/>
      <c r="L22" s="35"/>
      <c r="M22" s="34"/>
    </row>
    <row r="23" spans="1:13" s="32" customFormat="1" ht="25" customHeight="1">
      <c r="A23" s="38" t="str">
        <f>IF(ROW(A23)&gt;3+4*$B$1+$D$1,"",IF('Registration form'!B$15="OTHER",'Registration form'!B$16,'Registration form'!B$15))</f>
        <v/>
      </c>
      <c r="B23" s="39" t="str">
        <f t="shared" si="0"/>
        <v/>
      </c>
      <c r="C23" s="40"/>
      <c r="D23" s="40"/>
      <c r="E23" s="41"/>
      <c r="G23" s="42"/>
      <c r="I23" s="35"/>
      <c r="J23" s="34"/>
      <c r="L23" s="35"/>
      <c r="M23" s="34"/>
    </row>
    <row r="24" spans="1:13" s="32" customFormat="1" ht="25" customHeight="1">
      <c r="A24" s="38" t="str">
        <f>IF(ROW(A24)&gt;3+4*$B$1+$D$1,"",IF('Registration form'!B$15="OTHER",'Registration form'!B$16,'Registration form'!B$15))</f>
        <v/>
      </c>
      <c r="B24" s="39" t="str">
        <f t="shared" si="0"/>
        <v/>
      </c>
      <c r="C24" s="40"/>
      <c r="D24" s="40"/>
      <c r="E24" s="41"/>
      <c r="G24" s="42"/>
      <c r="I24" s="35"/>
      <c r="J24" s="34"/>
      <c r="L24" s="35"/>
      <c r="M24" s="34"/>
    </row>
    <row r="25" spans="1:13" s="32" customFormat="1" ht="25" customHeight="1">
      <c r="A25" s="38" t="str">
        <f>IF(ROW(A25)&gt;3+4*$B$1+$D$1,"",IF('Registration form'!B$15="OTHER",'Registration form'!B$16,'Registration form'!B$15))</f>
        <v/>
      </c>
      <c r="B25" s="39" t="str">
        <f t="shared" si="0"/>
        <v/>
      </c>
      <c r="C25" s="40"/>
      <c r="D25" s="40"/>
      <c r="E25" s="41"/>
      <c r="G25" s="42"/>
      <c r="I25" s="35"/>
      <c r="J25" s="34"/>
      <c r="L25" s="35"/>
      <c r="M25" s="34"/>
    </row>
    <row r="26" spans="1:13" s="32" customFormat="1" ht="25" customHeight="1">
      <c r="A26" s="38" t="str">
        <f>IF(ROW(A26)&gt;3+4*$B$1+$D$1,"",IF('Registration form'!B$15="OTHER",'Registration form'!B$16,'Registration form'!B$15))</f>
        <v/>
      </c>
      <c r="B26" s="39" t="str">
        <f t="shared" si="0"/>
        <v/>
      </c>
      <c r="C26" s="40"/>
      <c r="D26" s="40"/>
      <c r="E26" s="41"/>
      <c r="G26" s="42"/>
      <c r="I26" s="35"/>
      <c r="J26" s="34"/>
      <c r="L26" s="35"/>
      <c r="M26" s="34"/>
    </row>
    <row r="27" spans="1:13" ht="25" customHeight="1">
      <c r="A27" s="38" t="str">
        <f>IF(ROW(A27)&gt;3+4*$B$1+$D$1,"",IF('Registration form'!B$15="OTHER",'Registration form'!B$16,'Registration form'!B$15))</f>
        <v/>
      </c>
      <c r="B27" s="39" t="str">
        <f t="shared" si="0"/>
        <v/>
      </c>
      <c r="C27" s="40"/>
      <c r="D27" s="40"/>
      <c r="E27" s="41"/>
      <c r="F27" s="32"/>
      <c r="G27" s="42"/>
    </row>
    <row r="28" spans="1:13" ht="25" customHeight="1">
      <c r="A28" s="38" t="str">
        <f>IF(ROW(A28)&gt;3+4*$B$1+$D$1,"",IF('Registration form'!B$15="OTHER",'Registration form'!B$16,'Registration form'!B$15))</f>
        <v/>
      </c>
      <c r="B28" s="39" t="str">
        <f t="shared" si="0"/>
        <v/>
      </c>
      <c r="C28" s="40"/>
      <c r="D28" s="40"/>
      <c r="E28" s="41"/>
      <c r="F28" s="32"/>
      <c r="G28" s="42"/>
    </row>
    <row r="29" spans="1:13" ht="25" customHeight="1">
      <c r="A29" s="38" t="str">
        <f>IF(ROW(A29)&gt;3+4*$B$1+$D$1,"",IF('Registration form'!B$15="OTHER",'Registration form'!B$16,'Registration form'!B$15))</f>
        <v/>
      </c>
      <c r="B29" s="39" t="str">
        <f t="shared" si="0"/>
        <v/>
      </c>
      <c r="C29" s="40"/>
      <c r="D29" s="40"/>
      <c r="E29" s="41"/>
      <c r="F29" s="32"/>
      <c r="G29" s="42"/>
    </row>
    <row r="30" spans="1:13" ht="25" customHeight="1">
      <c r="A30" s="38" t="str">
        <f>IF(ROW(A30)&gt;3+4*$B$1+$D$1,"",IF('Registration form'!B$15="OTHER",'Registration form'!B$16,'Registration form'!B$15))</f>
        <v/>
      </c>
      <c r="B30" s="39" t="str">
        <f t="shared" si="0"/>
        <v/>
      </c>
      <c r="C30" s="40"/>
      <c r="D30" s="40"/>
      <c r="E30" s="41"/>
      <c r="F30" s="32"/>
      <c r="G30" s="42"/>
    </row>
    <row r="31" spans="1:13" ht="25" customHeight="1">
      <c r="A31" s="38" t="str">
        <f>IF(ROW(A31)&gt;3+4*$B$1+$D$1,"",IF('Registration form'!B$15="OTHER",'Registration form'!B$16,'Registration form'!B$15))</f>
        <v/>
      </c>
      <c r="B31" s="39" t="str">
        <f t="shared" si="0"/>
        <v/>
      </c>
      <c r="C31" s="40"/>
      <c r="D31" s="40"/>
      <c r="E31" s="41"/>
      <c r="F31" s="32"/>
      <c r="G31" s="42"/>
    </row>
    <row r="32" spans="1:13" ht="25" customHeight="1">
      <c r="A32" s="38" t="str">
        <f>IF(ROW(A32)&gt;3+4*$B$1+$D$1,"",IF('Registration form'!B$15="OTHER",'Registration form'!B$16,'Registration form'!B$15))</f>
        <v/>
      </c>
      <c r="B32" s="39" t="str">
        <f t="shared" si="0"/>
        <v/>
      </c>
      <c r="C32" s="40"/>
      <c r="D32" s="40"/>
      <c r="E32" s="41"/>
      <c r="F32" s="32"/>
      <c r="G32" s="42"/>
    </row>
    <row r="33" spans="1:7" ht="25" customHeight="1">
      <c r="A33" s="38" t="str">
        <f>IF(ROW(A33)&gt;3+4*$B$1+$D$1,"",IF('Registration form'!B$15="OTHER",'Registration form'!B$16,'Registration form'!B$15))</f>
        <v/>
      </c>
      <c r="B33" s="39" t="str">
        <f t="shared" si="0"/>
        <v/>
      </c>
      <c r="C33" s="40"/>
      <c r="D33" s="40"/>
      <c r="E33" s="41"/>
      <c r="F33" s="32"/>
      <c r="G33" s="42"/>
    </row>
    <row r="34" spans="1:7" ht="25" customHeight="1">
      <c r="A34" s="38" t="str">
        <f>IF(ROW(A34)&gt;3+4*$B$1+$D$1,"",IF('Registration form'!B$15="OTHER",'Registration form'!B$16,'Registration form'!B$15))</f>
        <v/>
      </c>
      <c r="B34" s="39" t="str">
        <f t="shared" si="0"/>
        <v/>
      </c>
      <c r="C34" s="40"/>
      <c r="D34" s="40"/>
      <c r="E34" s="41"/>
      <c r="F34" s="32"/>
      <c r="G34" s="42"/>
    </row>
    <row r="35" spans="1:7" ht="25" customHeight="1">
      <c r="A35" s="38" t="str">
        <f>IF(ROW(A35)&gt;3+4*$B$1+$D$1,"",IF('Registration form'!B$15="OTHER",'Registration form'!B$16,'Registration form'!B$15))</f>
        <v/>
      </c>
      <c r="B35" s="39" t="str">
        <f t="shared" si="0"/>
        <v/>
      </c>
      <c r="C35" s="40"/>
      <c r="D35" s="40"/>
      <c r="E35" s="41"/>
      <c r="F35" s="32"/>
      <c r="G35" s="42"/>
    </row>
    <row r="36" spans="1:7" ht="25" customHeight="1">
      <c r="A36" s="38" t="str">
        <f>IF(ROW(A36)&gt;3+4*$B$1+$D$1,"",IF('Registration form'!B$15="OTHER",'Registration form'!B$16,'Registration form'!B$15))</f>
        <v/>
      </c>
      <c r="B36" s="39" t="str">
        <f t="shared" si="0"/>
        <v/>
      </c>
      <c r="C36" s="40"/>
      <c r="D36" s="40"/>
      <c r="E36" s="41"/>
      <c r="F36" s="32"/>
      <c r="G36" s="42"/>
    </row>
    <row r="37" spans="1:7" ht="25" customHeight="1">
      <c r="A37" s="38" t="str">
        <f>IF(ROW(A37)&gt;3+4*$B$1+$D$1,"",IF('Registration form'!B$15="OTHER",'Registration form'!B$16,'Registration form'!B$15))</f>
        <v/>
      </c>
      <c r="B37" s="39" t="str">
        <f t="shared" si="0"/>
        <v/>
      </c>
      <c r="C37" s="40"/>
      <c r="D37" s="40"/>
      <c r="E37" s="41"/>
      <c r="F37" s="32"/>
      <c r="G37" s="42"/>
    </row>
    <row r="38" spans="1:7" ht="25" customHeight="1">
      <c r="A38" s="38" t="str">
        <f>IF(ROW(A38)&gt;3+4*$B$1+$D$1,"",IF('Registration form'!B$15="OTHER",'Registration form'!B$16,'Registration form'!B$15))</f>
        <v/>
      </c>
      <c r="B38" s="39" t="str">
        <f t="shared" si="0"/>
        <v/>
      </c>
      <c r="C38" s="40"/>
      <c r="D38" s="40"/>
      <c r="E38" s="41"/>
      <c r="F38" s="32"/>
      <c r="G38" s="42"/>
    </row>
    <row r="39" spans="1:7" ht="25" customHeight="1">
      <c r="A39" s="38" t="str">
        <f>IF(ROW(A39)&gt;3+4*$B$1+$D$1,"",IF('Registration form'!B$15="OTHER",'Registration form'!B$16,'Registration form'!B$15))</f>
        <v/>
      </c>
      <c r="B39" s="39" t="str">
        <f t="shared" si="0"/>
        <v/>
      </c>
      <c r="C39" s="40"/>
      <c r="D39" s="40"/>
      <c r="E39" s="41"/>
      <c r="F39" s="32"/>
      <c r="G39" s="42"/>
    </row>
    <row r="40" spans="1:7" ht="25" customHeight="1">
      <c r="A40" s="38" t="str">
        <f>IF(ROW(A40)&gt;3+4*$B$1+$D$1,"",IF('Registration form'!B$15="OTHER",'Registration form'!B$16,'Registration form'!B$15))</f>
        <v/>
      </c>
      <c r="B40" s="39" t="str">
        <f t="shared" si="0"/>
        <v/>
      </c>
      <c r="C40" s="40"/>
      <c r="D40" s="40"/>
      <c r="E40" s="41"/>
      <c r="F40" s="32"/>
      <c r="G40" s="42"/>
    </row>
    <row r="41" spans="1:7" ht="25" customHeight="1">
      <c r="A41" s="38" t="str">
        <f>IF(ROW(A41)&gt;3+4*$B$1+$D$1,"",IF('Registration form'!B$15="OTHER",'Registration form'!B$16,'Registration form'!B$15))</f>
        <v/>
      </c>
      <c r="B41" s="39" t="str">
        <f t="shared" si="0"/>
        <v/>
      </c>
      <c r="C41" s="40"/>
      <c r="D41" s="40"/>
      <c r="E41" s="41"/>
      <c r="F41" s="32"/>
      <c r="G41" s="42"/>
    </row>
    <row r="42" spans="1:7" ht="25" customHeight="1">
      <c r="A42" s="38" t="str">
        <f>IF(ROW(A42)&gt;3+4*$B$1+$D$1,"",IF('Registration form'!B$15="OTHER",'Registration form'!B$16,'Registration form'!B$15))</f>
        <v/>
      </c>
      <c r="B42" s="39" t="str">
        <f t="shared" si="0"/>
        <v/>
      </c>
      <c r="C42" s="40"/>
      <c r="D42" s="40"/>
      <c r="E42" s="41"/>
      <c r="F42" s="32"/>
      <c r="G42" s="42"/>
    </row>
    <row r="43" spans="1:7" ht="25" customHeight="1">
      <c r="A43" s="38" t="str">
        <f>IF(ROW(A43)&gt;3+4*$B$1+$D$1,"",IF('Registration form'!B$15="OTHER",'Registration form'!B$16,'Registration form'!B$15))</f>
        <v/>
      </c>
      <c r="B43" s="39" t="str">
        <f t="shared" si="0"/>
        <v/>
      </c>
      <c r="C43" s="40"/>
      <c r="D43" s="40"/>
      <c r="E43" s="41"/>
      <c r="F43" s="32"/>
      <c r="G43" s="42"/>
    </row>
    <row r="44" spans="1:7" ht="25" customHeight="1">
      <c r="A44" s="38" t="str">
        <f>IF(ROW(A44)&gt;3+4*$B$1+$D$1,"",IF('Registration form'!B$15="OTHER",'Registration form'!B$16,'Registration form'!B$15))</f>
        <v/>
      </c>
      <c r="B44" s="39" t="str">
        <f t="shared" si="0"/>
        <v/>
      </c>
      <c r="C44" s="40"/>
      <c r="D44" s="40"/>
      <c r="E44" s="41"/>
      <c r="F44" s="32"/>
      <c r="G44" s="42"/>
    </row>
    <row r="45" spans="1:7" ht="25" customHeight="1">
      <c r="A45" s="38" t="str">
        <f>IF(ROW(A45)&gt;3+4*$B$1+$D$1,"",IF('Registration form'!B$15="OTHER",'Registration form'!B$16,'Registration form'!B$15))</f>
        <v/>
      </c>
      <c r="B45" s="39" t="str">
        <f t="shared" si="0"/>
        <v/>
      </c>
      <c r="C45" s="40"/>
      <c r="D45" s="40"/>
      <c r="E45" s="41"/>
      <c r="F45" s="32"/>
      <c r="G45" s="42"/>
    </row>
    <row r="46" spans="1:7" ht="25" customHeight="1">
      <c r="A46" s="38" t="str">
        <f>IF(ROW(A46)&gt;3+4*$B$1+$D$1,"",IF('Registration form'!B$15="OTHER",'Registration form'!B$16,'Registration form'!B$15))</f>
        <v/>
      </c>
      <c r="B46" s="39" t="str">
        <f t="shared" si="0"/>
        <v/>
      </c>
      <c r="C46" s="40"/>
      <c r="D46" s="40"/>
      <c r="E46" s="41"/>
      <c r="F46" s="32"/>
      <c r="G46" s="42"/>
    </row>
    <row r="47" spans="1:7" ht="25" customHeight="1">
      <c r="A47" s="38" t="str">
        <f>IF(ROW(A47)&gt;3+4*$B$1+$D$1,"",IF('Registration form'!B$15="OTHER",'Registration form'!B$16,'Registration form'!B$15))</f>
        <v/>
      </c>
      <c r="B47" s="39" t="str">
        <f t="shared" si="0"/>
        <v/>
      </c>
      <c r="C47" s="40"/>
      <c r="D47" s="40"/>
      <c r="E47" s="41"/>
      <c r="F47" s="32"/>
      <c r="G47" s="42"/>
    </row>
    <row r="48" spans="1:7" ht="25" customHeight="1">
      <c r="A48" s="38" t="str">
        <f>IF(ROW(A48)&gt;3+4*$B$1+$D$1,"",IF('Registration form'!B$15="OTHER",'Registration form'!B$16,'Registration form'!B$15))</f>
        <v/>
      </c>
      <c r="B48" s="39" t="str">
        <f t="shared" si="0"/>
        <v/>
      </c>
      <c r="C48" s="40"/>
      <c r="D48" s="40"/>
      <c r="E48" s="41"/>
      <c r="F48" s="32"/>
      <c r="G48" s="42"/>
    </row>
    <row r="49" spans="1:7" ht="25" customHeight="1">
      <c r="A49" s="38" t="str">
        <f>IF(ROW(A49)&gt;3+4*$B$1+$D$1,"",IF('Registration form'!B$15="OTHER",'Registration form'!B$16,'Registration form'!B$15))</f>
        <v/>
      </c>
      <c r="B49" s="39" t="str">
        <f t="shared" si="0"/>
        <v/>
      </c>
      <c r="C49" s="40"/>
      <c r="D49" s="40"/>
      <c r="E49" s="41"/>
      <c r="F49" s="32"/>
      <c r="G49" s="42"/>
    </row>
    <row r="50" spans="1:7" ht="25" customHeight="1">
      <c r="A50" s="38" t="str">
        <f>IF(ROW(A50)&gt;3+4*$B$1+$D$1,"",IF('Registration form'!B$15="OTHER",'Registration form'!B$16,'Registration form'!B$15))</f>
        <v/>
      </c>
      <c r="B50" s="39" t="str">
        <f t="shared" si="0"/>
        <v/>
      </c>
      <c r="C50" s="40"/>
      <c r="D50" s="40"/>
      <c r="E50" s="41"/>
      <c r="F50" s="32"/>
      <c r="G50" s="42"/>
    </row>
    <row r="51" spans="1:7" ht="25" customHeight="1">
      <c r="A51" s="38" t="str">
        <f>IF(ROW(A51)&gt;3+4*$B$1+$D$1,"",IF('Registration form'!B$15="OTHER",'Registration form'!B$16,'Registration form'!B$15))</f>
        <v/>
      </c>
      <c r="B51" s="39" t="str">
        <f t="shared" si="0"/>
        <v/>
      </c>
      <c r="C51" s="40"/>
      <c r="D51" s="40"/>
      <c r="E51" s="41"/>
      <c r="F51" s="32"/>
      <c r="G51" s="42"/>
    </row>
    <row r="52" spans="1:7" ht="25" customHeight="1">
      <c r="A52" s="38" t="str">
        <f>IF(ROW(A52)&gt;3+4*$B$1+$D$1,"",IF('Registration form'!B$15="OTHER",'Registration form'!B$16,'Registration form'!B$15))</f>
        <v/>
      </c>
      <c r="B52" s="39" t="str">
        <f t="shared" si="0"/>
        <v/>
      </c>
      <c r="C52" s="40"/>
      <c r="D52" s="40"/>
      <c r="E52" s="41"/>
      <c r="F52" s="32"/>
      <c r="G52" s="42"/>
    </row>
    <row r="53" spans="1:7" ht="25" customHeight="1">
      <c r="A53" s="38" t="str">
        <f>IF(ROW(A53)&gt;3+4*$B$1+$D$1,"",IF('Registration form'!B$15="OTHER",'Registration form'!B$16,'Registration form'!B$15))</f>
        <v/>
      </c>
      <c r="B53" s="39" t="str">
        <f t="shared" si="0"/>
        <v/>
      </c>
      <c r="C53" s="40"/>
      <c r="D53" s="40"/>
      <c r="E53" s="41"/>
      <c r="F53" s="32"/>
      <c r="G53" s="42"/>
    </row>
    <row r="54" spans="1:7" ht="25" customHeight="1">
      <c r="A54" s="38" t="str">
        <f>IF(ROW(A54)&gt;3+4*$B$1+$D$1,"",IF('Registration form'!B$15="OTHER",'Registration form'!B$16,'Registration form'!B$15))</f>
        <v/>
      </c>
      <c r="B54" s="39" t="str">
        <f t="shared" si="0"/>
        <v/>
      </c>
      <c r="C54" s="40"/>
      <c r="D54" s="40"/>
      <c r="E54" s="41"/>
      <c r="F54" s="32"/>
      <c r="G54" s="42"/>
    </row>
    <row r="55" spans="1:7" ht="25" customHeight="1">
      <c r="A55" s="38" t="str">
        <f>IF(ROW(A55)&gt;3+4*$B$1+$D$1,"",IF('Registration form'!B$15="OTHER",'Registration form'!B$16,'Registration form'!B$15))</f>
        <v/>
      </c>
      <c r="B55" s="39" t="str">
        <f t="shared" si="0"/>
        <v/>
      </c>
      <c r="C55" s="40"/>
      <c r="D55" s="40"/>
      <c r="E55" s="41"/>
      <c r="F55" s="32"/>
      <c r="G55" s="42"/>
    </row>
    <row r="56" spans="1:7" ht="25" customHeight="1">
      <c r="A56" s="38" t="str">
        <f>IF(ROW(A56)&gt;3+4*$B$1+$D$1,"",IF('Registration form'!B$15="OTHER",'Registration form'!B$16,'Registration form'!B$15))</f>
        <v/>
      </c>
      <c r="B56" s="39" t="str">
        <f t="shared" si="0"/>
        <v/>
      </c>
      <c r="C56" s="40"/>
      <c r="D56" s="40"/>
      <c r="E56" s="41"/>
      <c r="F56" s="32"/>
      <c r="G56" s="42"/>
    </row>
    <row r="57" spans="1:7" ht="25" customHeight="1">
      <c r="A57" s="38" t="str">
        <f>IF(ROW(A57)&gt;3+4*$B$1+$D$1,"",IF('Registration form'!B$15="OTHER",'Registration form'!B$16,'Registration form'!B$15))</f>
        <v/>
      </c>
      <c r="B57" s="39" t="str">
        <f t="shared" si="0"/>
        <v/>
      </c>
      <c r="C57" s="40"/>
      <c r="D57" s="40"/>
      <c r="E57" s="41"/>
      <c r="F57" s="32"/>
      <c r="G57" s="42"/>
    </row>
    <row r="58" spans="1:7" ht="25" customHeight="1">
      <c r="A58" s="38" t="str">
        <f>IF(ROW(A58)&gt;3+4*$B$1+$D$1,"",IF('Registration form'!B$15="OTHER",'Registration form'!B$16,'Registration form'!B$15))</f>
        <v/>
      </c>
      <c r="B58" s="39" t="str">
        <f t="shared" si="0"/>
        <v/>
      </c>
      <c r="C58" s="40"/>
      <c r="D58" s="40"/>
      <c r="E58" s="41"/>
      <c r="F58" s="32"/>
      <c r="G58" s="42"/>
    </row>
    <row r="59" spans="1:7" ht="25" customHeight="1">
      <c r="A59" s="38" t="str">
        <f>IF(ROW(A59)&gt;3+4*$B$1+$D$1,"",IF('Registration form'!B$15="OTHER",'Registration form'!B$16,'Registration form'!B$15))</f>
        <v/>
      </c>
      <c r="B59" s="39" t="str">
        <f t="shared" si="0"/>
        <v/>
      </c>
      <c r="C59" s="40"/>
      <c r="D59" s="40"/>
      <c r="E59" s="41"/>
      <c r="F59" s="32"/>
      <c r="G59" s="42"/>
    </row>
    <row r="60" spans="1:7" ht="25" customHeight="1">
      <c r="A60" s="38" t="str">
        <f>IF(ROW(A60)&gt;3+4*$B$1+$D$1,"",IF('Registration form'!B$15="OTHER",'Registration form'!B$16,'Registration form'!B$15))</f>
        <v/>
      </c>
      <c r="B60" s="39" t="str">
        <f t="shared" si="0"/>
        <v/>
      </c>
      <c r="C60" s="40"/>
      <c r="D60" s="40"/>
      <c r="E60" s="41"/>
      <c r="F60" s="32"/>
      <c r="G60" s="42"/>
    </row>
    <row r="61" spans="1:7" ht="25" customHeight="1">
      <c r="A61" s="38" t="str">
        <f>IF(ROW(A61)&gt;3+4*$B$1+$D$1,"",IF('Registration form'!B$15="OTHER",'Registration form'!B$16,'Registration form'!B$15))</f>
        <v/>
      </c>
      <c r="B61" s="39" t="str">
        <f t="shared" si="0"/>
        <v/>
      </c>
      <c r="C61" s="40"/>
      <c r="D61" s="40"/>
      <c r="E61" s="41"/>
      <c r="F61" s="32"/>
      <c r="G61" s="42"/>
    </row>
    <row r="62" spans="1:7" ht="25" customHeight="1">
      <c r="A62" s="38" t="str">
        <f>IF(ROW(A62)&gt;3+4*$B$1+$D$1,"",IF('Registration form'!B$15="OTHER",'Registration form'!B$16,'Registration form'!B$15))</f>
        <v/>
      </c>
      <c r="B62" s="39" t="str">
        <f t="shared" si="0"/>
        <v/>
      </c>
      <c r="C62" s="40"/>
      <c r="D62" s="40"/>
      <c r="E62" s="41"/>
      <c r="F62" s="32"/>
      <c r="G62" s="42"/>
    </row>
    <row r="63" spans="1:7" ht="25" customHeight="1">
      <c r="A63" s="38" t="str">
        <f>IF(ROW(A63)&gt;3+4*$B$1+$D$1,"",IF('Registration form'!B$15="OTHER",'Registration form'!B$16,'Registration form'!B$15))</f>
        <v/>
      </c>
      <c r="B63" s="39" t="str">
        <f t="shared" si="0"/>
        <v/>
      </c>
      <c r="C63" s="40"/>
      <c r="D63" s="40"/>
      <c r="E63" s="41"/>
      <c r="F63" s="32"/>
      <c r="G63" s="42"/>
    </row>
    <row r="64" spans="1:7" ht="25" customHeight="1">
      <c r="A64" s="38" t="str">
        <f>IF(ROW(A64)&gt;3+4*$B$1+$D$1,"",IF('Registration form'!B$15="OTHER",'Registration form'!B$16,'Registration form'!B$15))</f>
        <v/>
      </c>
      <c r="B64" s="39" t="str">
        <f t="shared" si="0"/>
        <v/>
      </c>
      <c r="C64" s="40"/>
      <c r="D64" s="40"/>
      <c r="E64" s="41"/>
      <c r="F64" s="32"/>
      <c r="G64" s="42"/>
    </row>
    <row r="65" spans="1:7" ht="25" customHeight="1">
      <c r="A65" s="38" t="str">
        <f>IF(ROW(A65)&gt;3+4*$B$1+$D$1,"",IF('Registration form'!B$15="OTHER",'Registration form'!B$16,'Registration form'!B$15))</f>
        <v/>
      </c>
      <c r="B65" s="39" t="str">
        <f t="shared" si="0"/>
        <v/>
      </c>
      <c r="C65" s="40"/>
      <c r="D65" s="40"/>
      <c r="E65" s="41"/>
      <c r="F65" s="32"/>
      <c r="G65" s="42"/>
    </row>
    <row r="66" spans="1:7" ht="25" customHeight="1">
      <c r="A66" s="38" t="str">
        <f>IF(ROW(A66)&gt;3+4*$B$1+$D$1,"",IF('Registration form'!B$15="OTHER",'Registration form'!B$16,'Registration form'!B$15))</f>
        <v/>
      </c>
      <c r="B66" s="39" t="str">
        <f t="shared" si="0"/>
        <v/>
      </c>
      <c r="C66" s="40"/>
      <c r="D66" s="40"/>
      <c r="E66" s="41"/>
      <c r="F66" s="32"/>
      <c r="G66" s="42"/>
    </row>
    <row r="67" spans="1:7" ht="25" customHeight="1">
      <c r="A67" s="38" t="str">
        <f>IF(ROW(A67)&gt;3+4*$B$1+$D$1,"",IF('Registration form'!B$15="OTHER",'Registration form'!B$16,'Registration form'!B$15))</f>
        <v/>
      </c>
      <c r="B67" s="39" t="str">
        <f t="shared" si="0"/>
        <v/>
      </c>
      <c r="C67" s="40"/>
      <c r="D67" s="40"/>
      <c r="E67" s="41"/>
      <c r="F67" s="32"/>
      <c r="G67" s="42"/>
    </row>
    <row r="68" spans="1:7" ht="25" customHeight="1">
      <c r="A68" s="38" t="str">
        <f>IF(ROW(A68)&gt;3+4*$B$1+$D$1,"",IF('Registration form'!B$15="OTHER",'Registration form'!B$16,'Registration form'!B$15))</f>
        <v/>
      </c>
      <c r="B68" s="39" t="str">
        <f t="shared" si="0"/>
        <v/>
      </c>
      <c r="C68" s="40"/>
      <c r="D68" s="40"/>
      <c r="E68" s="41"/>
      <c r="F68" s="32"/>
      <c r="G68" s="42"/>
    </row>
    <row r="69" spans="1:7" ht="25" customHeight="1">
      <c r="A69" s="38" t="str">
        <f>IF(ROW(A69)&gt;3+4*$B$1+$D$1,"",IF('Registration form'!B$15="OTHER",'Registration form'!B$16,'Registration form'!B$15))</f>
        <v/>
      </c>
      <c r="B69" s="39" t="str">
        <f t="shared" ref="B69:B132" si="1">IF(ROW(A69)&gt;3+4*$B$1+$D$1,"",IF(ROW(A69)&gt;3+4*$B$1,ROW(A69)+97-4*$B$1,FLOOR(ROW(A69)/4,1)))</f>
        <v/>
      </c>
      <c r="C69" s="40"/>
      <c r="D69" s="40"/>
      <c r="E69" s="41"/>
      <c r="F69" s="32"/>
      <c r="G69" s="42"/>
    </row>
    <row r="70" spans="1:7" ht="25" customHeight="1">
      <c r="A70" s="38" t="str">
        <f>IF(ROW(A70)&gt;3+4*$B$1+$D$1,"",IF('Registration form'!B$15="OTHER",'Registration form'!B$16,'Registration form'!B$15))</f>
        <v/>
      </c>
      <c r="B70" s="39" t="str">
        <f t="shared" si="1"/>
        <v/>
      </c>
      <c r="C70" s="40"/>
      <c r="D70" s="40"/>
      <c r="E70" s="41"/>
      <c r="F70" s="32"/>
      <c r="G70" s="42"/>
    </row>
    <row r="71" spans="1:7" ht="25" customHeight="1">
      <c r="A71" s="38" t="str">
        <f>IF(ROW(A71)&gt;3+4*$B$1+$D$1,"",IF('Registration form'!B$15="OTHER",'Registration form'!B$16,'Registration form'!B$15))</f>
        <v/>
      </c>
      <c r="B71" s="39" t="str">
        <f t="shared" si="1"/>
        <v/>
      </c>
      <c r="C71" s="40"/>
      <c r="D71" s="40"/>
      <c r="E71" s="41"/>
      <c r="F71" s="32"/>
      <c r="G71" s="42"/>
    </row>
    <row r="72" spans="1:7" ht="25" customHeight="1">
      <c r="A72" s="38" t="str">
        <f>IF(ROW(A72)&gt;3+4*$B$1+$D$1,"",IF('Registration form'!B$15="OTHER",'Registration form'!B$16,'Registration form'!B$15))</f>
        <v/>
      </c>
      <c r="B72" s="39" t="str">
        <f t="shared" si="1"/>
        <v/>
      </c>
      <c r="C72" s="40"/>
      <c r="D72" s="40"/>
      <c r="E72" s="41"/>
      <c r="F72" s="32"/>
      <c r="G72" s="42"/>
    </row>
    <row r="73" spans="1:7" ht="25" customHeight="1">
      <c r="A73" s="38" t="str">
        <f>IF(ROW(A73)&gt;3+4*$B$1+$D$1,"",IF('Registration form'!B$15="OTHER",'Registration form'!B$16,'Registration form'!B$15))</f>
        <v/>
      </c>
      <c r="B73" s="39" t="str">
        <f t="shared" si="1"/>
        <v/>
      </c>
      <c r="C73" s="40"/>
      <c r="D73" s="40"/>
      <c r="E73" s="41"/>
      <c r="F73" s="32"/>
      <c r="G73" s="42"/>
    </row>
    <row r="74" spans="1:7" ht="25" customHeight="1">
      <c r="A74" s="38" t="str">
        <f>IF(ROW(A74)&gt;3+4*$B$1+$D$1,"",IF('Registration form'!B$15="OTHER",'Registration form'!B$16,'Registration form'!B$15))</f>
        <v/>
      </c>
      <c r="B74" s="39" t="str">
        <f t="shared" si="1"/>
        <v/>
      </c>
      <c r="C74" s="40"/>
      <c r="D74" s="40"/>
      <c r="E74" s="41"/>
      <c r="F74" s="32"/>
      <c r="G74" s="42"/>
    </row>
    <row r="75" spans="1:7" ht="25" customHeight="1">
      <c r="A75" s="38" t="str">
        <f>IF(ROW(A75)&gt;3+4*$B$1+$D$1,"",IF('Registration form'!B$15="OTHER",'Registration form'!B$16,'Registration form'!B$15))</f>
        <v/>
      </c>
      <c r="B75" s="39" t="str">
        <f t="shared" si="1"/>
        <v/>
      </c>
      <c r="C75" s="40"/>
      <c r="D75" s="40"/>
      <c r="E75" s="41"/>
      <c r="F75" s="32"/>
      <c r="G75" s="42"/>
    </row>
    <row r="76" spans="1:7" ht="25" customHeight="1">
      <c r="A76" s="38" t="str">
        <f>IF(ROW(A76)&gt;3+4*$B$1+$D$1,"",IF('Registration form'!B$15="OTHER",'Registration form'!B$16,'Registration form'!B$15))</f>
        <v/>
      </c>
      <c r="B76" s="39" t="str">
        <f t="shared" si="1"/>
        <v/>
      </c>
      <c r="C76" s="40"/>
      <c r="D76" s="40"/>
      <c r="E76" s="41"/>
      <c r="F76" s="32"/>
      <c r="G76" s="42"/>
    </row>
    <row r="77" spans="1:7" ht="25" customHeight="1">
      <c r="A77" s="38" t="str">
        <f>IF(ROW(A77)&gt;3+4*$B$1+$D$1,"",IF('Registration form'!B$15="OTHER",'Registration form'!B$16,'Registration form'!B$15))</f>
        <v/>
      </c>
      <c r="B77" s="39" t="str">
        <f t="shared" si="1"/>
        <v/>
      </c>
      <c r="C77" s="40"/>
      <c r="D77" s="40"/>
      <c r="E77" s="41"/>
      <c r="F77" s="32"/>
      <c r="G77" s="42"/>
    </row>
    <row r="78" spans="1:7" ht="25" customHeight="1">
      <c r="A78" s="38" t="str">
        <f>IF(ROW(A78)&gt;3+4*$B$1+$D$1,"",IF('Registration form'!B$15="OTHER",'Registration form'!B$16,'Registration form'!B$15))</f>
        <v/>
      </c>
      <c r="B78" s="39" t="str">
        <f t="shared" si="1"/>
        <v/>
      </c>
      <c r="C78" s="40"/>
      <c r="D78" s="40"/>
      <c r="E78" s="41"/>
      <c r="F78" s="32"/>
      <c r="G78" s="42"/>
    </row>
    <row r="79" spans="1:7" ht="25" customHeight="1">
      <c r="A79" s="38" t="str">
        <f>IF(ROW(A79)&gt;3+4*$B$1+$D$1,"",IF('Registration form'!B$15="OTHER",'Registration form'!B$16,'Registration form'!B$15))</f>
        <v/>
      </c>
      <c r="B79" s="39" t="str">
        <f t="shared" si="1"/>
        <v/>
      </c>
      <c r="C79" s="40"/>
      <c r="D79" s="40"/>
      <c r="E79" s="41"/>
      <c r="F79" s="32"/>
      <c r="G79" s="42"/>
    </row>
    <row r="80" spans="1:7" ht="25" customHeight="1">
      <c r="A80" s="38" t="str">
        <f>IF(ROW(A80)&gt;3+4*$B$1+$D$1,"",IF('Registration form'!B$15="OTHER",'Registration form'!B$16,'Registration form'!B$15))</f>
        <v/>
      </c>
      <c r="B80" s="39" t="str">
        <f t="shared" si="1"/>
        <v/>
      </c>
      <c r="C80" s="40"/>
      <c r="D80" s="40"/>
      <c r="E80" s="41"/>
      <c r="F80" s="32"/>
      <c r="G80" s="42"/>
    </row>
    <row r="81" spans="1:7" ht="25" customHeight="1">
      <c r="A81" s="38" t="str">
        <f>IF(ROW(A81)&gt;3+4*$B$1+$D$1,"",IF('Registration form'!B$15="OTHER",'Registration form'!B$16,'Registration form'!B$15))</f>
        <v/>
      </c>
      <c r="B81" s="39" t="str">
        <f t="shared" si="1"/>
        <v/>
      </c>
      <c r="C81" s="40"/>
      <c r="D81" s="40"/>
      <c r="E81" s="41"/>
      <c r="F81" s="32"/>
      <c r="G81" s="42"/>
    </row>
    <row r="82" spans="1:7" ht="25" customHeight="1">
      <c r="A82" s="38" t="str">
        <f>IF(ROW(A82)&gt;3+4*$B$1+$D$1,"",IF('Registration form'!B$15="OTHER",'Registration form'!B$16,'Registration form'!B$15))</f>
        <v/>
      </c>
      <c r="B82" s="39" t="str">
        <f t="shared" si="1"/>
        <v/>
      </c>
      <c r="C82" s="40"/>
      <c r="D82" s="40"/>
      <c r="E82" s="41"/>
      <c r="F82" s="32"/>
      <c r="G82" s="42"/>
    </row>
    <row r="83" spans="1:7" ht="25" customHeight="1">
      <c r="A83" s="38" t="str">
        <f>IF(ROW(A83)&gt;3+4*$B$1+$D$1,"",IF('Registration form'!B$15="OTHER",'Registration form'!B$16,'Registration form'!B$15))</f>
        <v/>
      </c>
      <c r="B83" s="39" t="str">
        <f t="shared" si="1"/>
        <v/>
      </c>
      <c r="C83" s="40"/>
      <c r="D83" s="40"/>
      <c r="E83" s="41"/>
      <c r="F83" s="32"/>
      <c r="G83" s="42"/>
    </row>
    <row r="84" spans="1:7" ht="25" customHeight="1">
      <c r="A84" s="38" t="str">
        <f>IF(ROW(A84)&gt;3+4*$B$1+$D$1,"",IF('Registration form'!B$15="OTHER",'Registration form'!B$16,'Registration form'!B$15))</f>
        <v/>
      </c>
      <c r="B84" s="39" t="str">
        <f t="shared" si="1"/>
        <v/>
      </c>
      <c r="C84" s="40"/>
      <c r="D84" s="40"/>
      <c r="E84" s="41"/>
      <c r="F84" s="32"/>
      <c r="G84" s="42"/>
    </row>
    <row r="85" spans="1:7" ht="25" customHeight="1">
      <c r="A85" s="38" t="str">
        <f>IF(ROW(A85)&gt;3+4*$B$1+$D$1,"",IF('Registration form'!B$15="OTHER",'Registration form'!B$16,'Registration form'!B$15))</f>
        <v/>
      </c>
      <c r="B85" s="39" t="str">
        <f t="shared" si="1"/>
        <v/>
      </c>
      <c r="C85" s="40"/>
      <c r="D85" s="40"/>
      <c r="E85" s="41"/>
      <c r="F85" s="32"/>
      <c r="G85" s="42"/>
    </row>
    <row r="86" spans="1:7" ht="25" customHeight="1">
      <c r="A86" s="38" t="str">
        <f>IF(ROW(A86)&gt;3+4*$B$1+$D$1,"",IF('Registration form'!B$15="OTHER",'Registration form'!B$16,'Registration form'!B$15))</f>
        <v/>
      </c>
      <c r="B86" s="39" t="str">
        <f t="shared" si="1"/>
        <v/>
      </c>
      <c r="C86" s="40"/>
      <c r="D86" s="40"/>
      <c r="E86" s="41"/>
      <c r="F86" s="32"/>
      <c r="G86" s="42"/>
    </row>
    <row r="87" spans="1:7" ht="25" customHeight="1">
      <c r="A87" s="38" t="str">
        <f>IF(ROW(A87)&gt;3+4*$B$1+$D$1,"",IF('Registration form'!B$15="OTHER",'Registration form'!B$16,'Registration form'!B$15))</f>
        <v/>
      </c>
      <c r="B87" s="39" t="str">
        <f t="shared" si="1"/>
        <v/>
      </c>
      <c r="C87" s="40"/>
      <c r="D87" s="40"/>
      <c r="E87" s="41"/>
      <c r="F87" s="32"/>
      <c r="G87" s="42"/>
    </row>
    <row r="88" spans="1:7" ht="25" customHeight="1">
      <c r="A88" s="38" t="str">
        <f>IF(ROW(A88)&gt;3+4*$B$1+$D$1,"",IF('Registration form'!B$15="OTHER",'Registration form'!B$16,'Registration form'!B$15))</f>
        <v/>
      </c>
      <c r="B88" s="39" t="str">
        <f t="shared" si="1"/>
        <v/>
      </c>
      <c r="C88" s="40"/>
      <c r="D88" s="40"/>
      <c r="E88" s="41"/>
      <c r="F88" s="32"/>
      <c r="G88" s="42"/>
    </row>
    <row r="89" spans="1:7" ht="25" customHeight="1">
      <c r="A89" s="38" t="str">
        <f>IF(ROW(A89)&gt;3+4*$B$1+$D$1,"",IF('Registration form'!B$15="OTHER",'Registration form'!B$16,'Registration form'!B$15))</f>
        <v/>
      </c>
      <c r="B89" s="39" t="str">
        <f t="shared" si="1"/>
        <v/>
      </c>
      <c r="C89" s="40"/>
      <c r="D89" s="40"/>
      <c r="E89" s="41"/>
      <c r="F89" s="32"/>
      <c r="G89" s="42"/>
    </row>
    <row r="90" spans="1:7" ht="25" customHeight="1">
      <c r="A90" s="38" t="str">
        <f>IF(ROW(A90)&gt;3+4*$B$1+$D$1,"",IF('Registration form'!B$15="OTHER",'Registration form'!B$16,'Registration form'!B$15))</f>
        <v/>
      </c>
      <c r="B90" s="39" t="str">
        <f t="shared" si="1"/>
        <v/>
      </c>
      <c r="C90" s="40"/>
      <c r="D90" s="40"/>
      <c r="E90" s="41"/>
      <c r="F90" s="32"/>
      <c r="G90" s="42"/>
    </row>
    <row r="91" spans="1:7" ht="25" customHeight="1">
      <c r="A91" s="38" t="str">
        <f>IF(ROW(A91)&gt;3+4*$B$1+$D$1,"",IF('Registration form'!B$15="OTHER",'Registration form'!B$16,'Registration form'!B$15))</f>
        <v/>
      </c>
      <c r="B91" s="39" t="str">
        <f t="shared" si="1"/>
        <v/>
      </c>
      <c r="C91" s="40"/>
      <c r="D91" s="40"/>
      <c r="E91" s="41"/>
      <c r="F91" s="32"/>
      <c r="G91" s="42"/>
    </row>
    <row r="92" spans="1:7" ht="25" customHeight="1">
      <c r="A92" s="38" t="str">
        <f>IF(ROW(A92)&gt;3+4*$B$1+$D$1,"",IF('Registration form'!B$15="OTHER",'Registration form'!B$16,'Registration form'!B$15))</f>
        <v/>
      </c>
      <c r="B92" s="39" t="str">
        <f t="shared" si="1"/>
        <v/>
      </c>
      <c r="C92" s="40"/>
      <c r="D92" s="40"/>
      <c r="E92" s="41"/>
      <c r="F92" s="32"/>
      <c r="G92" s="42"/>
    </row>
    <row r="93" spans="1:7" ht="25" customHeight="1">
      <c r="A93" s="38" t="str">
        <f>IF(ROW(A93)&gt;3+4*$B$1+$D$1,"",IF('Registration form'!B$15="OTHER",'Registration form'!B$16,'Registration form'!B$15))</f>
        <v/>
      </c>
      <c r="B93" s="39" t="str">
        <f t="shared" si="1"/>
        <v/>
      </c>
      <c r="C93" s="40"/>
      <c r="D93" s="40"/>
      <c r="E93" s="41"/>
      <c r="F93" s="32"/>
      <c r="G93" s="42"/>
    </row>
    <row r="94" spans="1:7" ht="25" customHeight="1">
      <c r="A94" s="38" t="str">
        <f>IF(ROW(A94)&gt;3+4*$B$1+$D$1,"",IF('Registration form'!B$15="OTHER",'Registration form'!B$16,'Registration form'!B$15))</f>
        <v/>
      </c>
      <c r="B94" s="39" t="str">
        <f t="shared" si="1"/>
        <v/>
      </c>
      <c r="C94" s="40"/>
      <c r="D94" s="40"/>
      <c r="E94" s="41"/>
      <c r="F94" s="32"/>
      <c r="G94" s="42"/>
    </row>
    <row r="95" spans="1:7" ht="25" customHeight="1">
      <c r="A95" s="38" t="str">
        <f>IF(ROW(A95)&gt;3+4*$B$1+$D$1,"",IF('Registration form'!B$15="OTHER",'Registration form'!B$16,'Registration form'!B$15))</f>
        <v/>
      </c>
      <c r="B95" s="39" t="str">
        <f t="shared" si="1"/>
        <v/>
      </c>
      <c r="C95" s="40"/>
      <c r="D95" s="40"/>
      <c r="E95" s="41"/>
      <c r="F95" s="32"/>
      <c r="G95" s="42"/>
    </row>
    <row r="96" spans="1:7" ht="25" customHeight="1">
      <c r="A96" s="38" t="str">
        <f>IF(ROW(A96)&gt;3+4*$B$1+$D$1,"",IF('Registration form'!B$15="OTHER",'Registration form'!B$16,'Registration form'!B$15))</f>
        <v/>
      </c>
      <c r="B96" s="39" t="str">
        <f t="shared" si="1"/>
        <v/>
      </c>
      <c r="C96" s="40"/>
      <c r="D96" s="40"/>
      <c r="E96" s="41"/>
      <c r="F96" s="32"/>
      <c r="G96" s="42"/>
    </row>
    <row r="97" spans="1:7" ht="25" customHeight="1">
      <c r="A97" s="38" t="str">
        <f>IF(ROW(A97)&gt;3+4*$B$1+$D$1,"",IF('Registration form'!B$15="OTHER",'Registration form'!B$16,'Registration form'!B$15))</f>
        <v/>
      </c>
      <c r="B97" s="39" t="str">
        <f t="shared" si="1"/>
        <v/>
      </c>
      <c r="C97" s="40"/>
      <c r="D97" s="40"/>
      <c r="E97" s="41"/>
      <c r="F97" s="32"/>
      <c r="G97" s="42"/>
    </row>
    <row r="98" spans="1:7" ht="25" customHeight="1">
      <c r="A98" s="38" t="str">
        <f>IF(ROW(A98)&gt;3+4*$B$1+$D$1,"",IF('Registration form'!B$15="OTHER",'Registration form'!B$16,'Registration form'!B$15))</f>
        <v/>
      </c>
      <c r="B98" s="39" t="str">
        <f t="shared" si="1"/>
        <v/>
      </c>
      <c r="C98" s="40"/>
      <c r="D98" s="40"/>
      <c r="E98" s="41"/>
      <c r="F98" s="32"/>
      <c r="G98" s="42"/>
    </row>
    <row r="99" spans="1:7" ht="25" customHeight="1">
      <c r="A99" s="38" t="str">
        <f>IF(ROW(A99)&gt;3+4*$B$1+$D$1,"",IF('Registration form'!B$15="OTHER",'Registration form'!B$16,'Registration form'!B$15))</f>
        <v/>
      </c>
      <c r="B99" s="39" t="str">
        <f t="shared" si="1"/>
        <v/>
      </c>
      <c r="C99" s="40"/>
      <c r="D99" s="40"/>
      <c r="E99" s="41"/>
      <c r="F99" s="32"/>
      <c r="G99" s="42"/>
    </row>
    <row r="100" spans="1:7" ht="25" customHeight="1">
      <c r="A100" s="38" t="str">
        <f>IF(ROW(A100)&gt;3+4*$B$1+$D$1,"",IF('Registration form'!B$15="OTHER",'Registration form'!B$16,'Registration form'!B$15))</f>
        <v/>
      </c>
      <c r="B100" s="39" t="str">
        <f t="shared" si="1"/>
        <v/>
      </c>
      <c r="C100" s="40"/>
      <c r="D100" s="40"/>
      <c r="E100" s="41"/>
      <c r="F100" s="32"/>
      <c r="G100" s="42"/>
    </row>
    <row r="101" spans="1:7" ht="25" customHeight="1">
      <c r="A101" s="38" t="str">
        <f>IF(ROW(A101)&gt;3+4*$B$1+$D$1,"",IF('Registration form'!B$15="OTHER",'Registration form'!B$16,'Registration form'!B$15))</f>
        <v/>
      </c>
      <c r="B101" s="39" t="str">
        <f t="shared" si="1"/>
        <v/>
      </c>
      <c r="C101" s="40"/>
      <c r="D101" s="40"/>
      <c r="E101" s="41"/>
      <c r="F101" s="32"/>
      <c r="G101" s="42"/>
    </row>
    <row r="102" spans="1:7" ht="25" customHeight="1">
      <c r="A102" s="38" t="str">
        <f>IF(ROW(A102)&gt;3+4*$B$1+$D$1,"",IF('Registration form'!B$15="OTHER",'Registration form'!B$16,'Registration form'!B$15))</f>
        <v/>
      </c>
      <c r="B102" s="39" t="str">
        <f t="shared" si="1"/>
        <v/>
      </c>
      <c r="C102" s="40"/>
      <c r="D102" s="40"/>
      <c r="E102" s="41"/>
      <c r="F102" s="32"/>
      <c r="G102" s="42"/>
    </row>
    <row r="103" spans="1:7" ht="25" customHeight="1">
      <c r="A103" s="38" t="str">
        <f>IF(ROW(A103)&gt;3+4*$B$1+$D$1,"",IF('Registration form'!B$15="OTHER",'Registration form'!B$16,'Registration form'!B$15))</f>
        <v/>
      </c>
      <c r="B103" s="39" t="str">
        <f t="shared" si="1"/>
        <v/>
      </c>
      <c r="C103" s="40"/>
      <c r="D103" s="40"/>
      <c r="E103" s="41"/>
      <c r="F103" s="32"/>
      <c r="G103" s="42"/>
    </row>
    <row r="104" spans="1:7" ht="25" customHeight="1">
      <c r="A104" s="38" t="str">
        <f>IF(ROW(A104)&gt;3+4*$B$1+$D$1,"",IF('Registration form'!B$15="OTHER",'Registration form'!B$16,'Registration form'!B$15))</f>
        <v/>
      </c>
      <c r="B104" s="39" t="str">
        <f t="shared" si="1"/>
        <v/>
      </c>
      <c r="C104" s="40"/>
      <c r="D104" s="40"/>
      <c r="E104" s="41"/>
      <c r="F104" s="32"/>
      <c r="G104" s="42"/>
    </row>
    <row r="105" spans="1:7" ht="25" customHeight="1">
      <c r="A105" s="38" t="str">
        <f>IF(ROW(A105)&gt;3+4*$B$1+$D$1,"",IF('Registration form'!B$15="OTHER",'Registration form'!B$16,'Registration form'!B$15))</f>
        <v/>
      </c>
      <c r="B105" s="39" t="str">
        <f t="shared" si="1"/>
        <v/>
      </c>
      <c r="C105" s="40"/>
      <c r="D105" s="40"/>
      <c r="E105" s="41"/>
      <c r="F105" s="32"/>
      <c r="G105" s="42"/>
    </row>
    <row r="106" spans="1:7" ht="25" customHeight="1">
      <c r="A106" s="38" t="str">
        <f>IF(ROW(A106)&gt;3+4*$B$1+$D$1,"",IF('Registration form'!B$15="OTHER",'Registration form'!B$16,'Registration form'!B$15))</f>
        <v/>
      </c>
      <c r="B106" s="39" t="str">
        <f t="shared" si="1"/>
        <v/>
      </c>
      <c r="C106" s="40"/>
      <c r="D106" s="40"/>
      <c r="E106" s="41"/>
      <c r="F106" s="32"/>
      <c r="G106" s="42"/>
    </row>
    <row r="107" spans="1:7" ht="25" customHeight="1">
      <c r="A107" s="38" t="str">
        <f>IF(ROW(A107)&gt;3+4*$B$1+$D$1,"",IF('Registration form'!B$15="OTHER",'Registration form'!B$16,'Registration form'!B$15))</f>
        <v/>
      </c>
      <c r="B107" s="39" t="str">
        <f t="shared" si="1"/>
        <v/>
      </c>
      <c r="C107" s="40"/>
      <c r="D107" s="40"/>
      <c r="E107" s="41"/>
      <c r="F107" s="32"/>
      <c r="G107" s="42"/>
    </row>
    <row r="108" spans="1:7" ht="25" customHeight="1">
      <c r="A108" s="38" t="str">
        <f>IF(ROW(A108)&gt;3+4*$B$1+$D$1,"",IF('Registration form'!B$15="OTHER",'Registration form'!B$16,'Registration form'!B$15))</f>
        <v/>
      </c>
      <c r="B108" s="39" t="str">
        <f t="shared" si="1"/>
        <v/>
      </c>
      <c r="C108" s="40"/>
      <c r="D108" s="40"/>
      <c r="E108" s="41"/>
      <c r="F108" s="32"/>
      <c r="G108" s="42"/>
    </row>
    <row r="109" spans="1:7" ht="25" customHeight="1">
      <c r="A109" s="38" t="str">
        <f>IF(ROW(A109)&gt;3+4*$B$1+$D$1,"",IF('Registration form'!B$15="OTHER",'Registration form'!B$16,'Registration form'!B$15))</f>
        <v/>
      </c>
      <c r="B109" s="39" t="str">
        <f t="shared" si="1"/>
        <v/>
      </c>
      <c r="C109" s="40"/>
      <c r="D109" s="40"/>
      <c r="E109" s="41"/>
      <c r="F109" s="32"/>
      <c r="G109" s="42"/>
    </row>
    <row r="110" spans="1:7" ht="25" customHeight="1">
      <c r="A110" s="38" t="str">
        <f>IF(ROW(A110)&gt;3+4*$B$1+$D$1,"",IF('Registration form'!B$15="OTHER",'Registration form'!B$16,'Registration form'!B$15))</f>
        <v/>
      </c>
      <c r="B110" s="39" t="str">
        <f t="shared" si="1"/>
        <v/>
      </c>
      <c r="C110" s="40"/>
      <c r="D110" s="40"/>
      <c r="E110" s="41"/>
      <c r="F110" s="32"/>
      <c r="G110" s="42"/>
    </row>
    <row r="111" spans="1:7" ht="25" customHeight="1">
      <c r="A111" s="38" t="str">
        <f>IF(ROW(A111)&gt;3+4*$B$1+$D$1,"",IF('Registration form'!B$15="OTHER",'Registration form'!B$16,'Registration form'!B$15))</f>
        <v/>
      </c>
      <c r="B111" s="39" t="str">
        <f t="shared" si="1"/>
        <v/>
      </c>
      <c r="C111" s="40"/>
      <c r="D111" s="40"/>
      <c r="E111" s="41"/>
      <c r="F111" s="32"/>
      <c r="G111" s="42"/>
    </row>
    <row r="112" spans="1:7" ht="25" customHeight="1">
      <c r="A112" s="38" t="str">
        <f>IF(ROW(A112)&gt;3+4*$B$1+$D$1,"",IF('Registration form'!B$15="OTHER",'Registration form'!B$16,'Registration form'!B$15))</f>
        <v/>
      </c>
      <c r="B112" s="39" t="str">
        <f t="shared" si="1"/>
        <v/>
      </c>
      <c r="C112" s="40"/>
      <c r="D112" s="40"/>
      <c r="E112" s="41"/>
      <c r="F112" s="32"/>
      <c r="G112" s="42"/>
    </row>
    <row r="113" spans="1:7" ht="25" customHeight="1">
      <c r="A113" s="38" t="str">
        <f>IF(ROW(A113)&gt;3+4*$B$1+$D$1,"",IF('Registration form'!B$15="OTHER",'Registration form'!B$16,'Registration form'!B$15))</f>
        <v/>
      </c>
      <c r="B113" s="39" t="str">
        <f t="shared" si="1"/>
        <v/>
      </c>
      <c r="C113" s="40"/>
      <c r="D113" s="40"/>
      <c r="E113" s="41"/>
      <c r="F113" s="32"/>
      <c r="G113" s="42"/>
    </row>
    <row r="114" spans="1:7" ht="25" customHeight="1">
      <c r="A114" s="38" t="str">
        <f>IF(ROW(A114)&gt;3+4*$B$1+$D$1,"",IF('Registration form'!B$15="OTHER",'Registration form'!B$16,'Registration form'!B$15))</f>
        <v/>
      </c>
      <c r="B114" s="39" t="str">
        <f t="shared" si="1"/>
        <v/>
      </c>
      <c r="C114" s="40"/>
      <c r="D114" s="40"/>
      <c r="E114" s="41"/>
      <c r="F114" s="32"/>
      <c r="G114" s="42"/>
    </row>
    <row r="115" spans="1:7" ht="25" customHeight="1">
      <c r="A115" s="38" t="str">
        <f>IF(ROW(A115)&gt;3+4*$B$1+$D$1,"",IF('Registration form'!B$15="OTHER",'Registration form'!B$16,'Registration form'!B$15))</f>
        <v/>
      </c>
      <c r="B115" s="39" t="str">
        <f t="shared" si="1"/>
        <v/>
      </c>
      <c r="C115" s="40"/>
      <c r="D115" s="40"/>
      <c r="E115" s="41"/>
      <c r="F115" s="32"/>
      <c r="G115" s="42"/>
    </row>
    <row r="116" spans="1:7" ht="25" customHeight="1">
      <c r="A116" s="38" t="str">
        <f>IF(ROW(A116)&gt;3+4*$B$1+$D$1,"",IF('Registration form'!B$15="OTHER",'Registration form'!B$16,'Registration form'!B$15))</f>
        <v/>
      </c>
      <c r="B116" s="39" t="str">
        <f t="shared" si="1"/>
        <v/>
      </c>
      <c r="C116" s="40"/>
      <c r="D116" s="40"/>
      <c r="E116" s="41"/>
      <c r="F116" s="32"/>
      <c r="G116" s="42"/>
    </row>
    <row r="117" spans="1:7" ht="25" customHeight="1">
      <c r="A117" s="38" t="str">
        <f>IF(ROW(A117)&gt;3+4*$B$1+$D$1,"",IF('Registration form'!B$15="OTHER",'Registration form'!B$16,'Registration form'!B$15))</f>
        <v/>
      </c>
      <c r="B117" s="39" t="str">
        <f t="shared" si="1"/>
        <v/>
      </c>
      <c r="C117" s="40"/>
      <c r="D117" s="40"/>
      <c r="E117" s="41"/>
      <c r="F117" s="32"/>
      <c r="G117" s="42"/>
    </row>
    <row r="118" spans="1:7" ht="25" customHeight="1">
      <c r="A118" s="38" t="str">
        <f>IF(ROW(A118)&gt;3+4*$B$1+$D$1,"",IF('Registration form'!B$15="OTHER",'Registration form'!B$16,'Registration form'!B$15))</f>
        <v/>
      </c>
      <c r="B118" s="39" t="str">
        <f t="shared" si="1"/>
        <v/>
      </c>
      <c r="C118" s="40"/>
      <c r="D118" s="40"/>
      <c r="E118" s="41"/>
      <c r="F118" s="32"/>
      <c r="G118" s="42"/>
    </row>
    <row r="119" spans="1:7" ht="25" customHeight="1">
      <c r="A119" s="38" t="str">
        <f>IF(ROW(A119)&gt;3+4*$B$1+$D$1,"",IF('Registration form'!B$15="OTHER",'Registration form'!B$16,'Registration form'!B$15))</f>
        <v/>
      </c>
      <c r="B119" s="39" t="str">
        <f t="shared" si="1"/>
        <v/>
      </c>
      <c r="C119" s="40"/>
      <c r="D119" s="40"/>
      <c r="E119" s="41"/>
      <c r="F119" s="32"/>
      <c r="G119" s="42"/>
    </row>
    <row r="120" spans="1:7" ht="25" customHeight="1">
      <c r="A120" s="38" t="str">
        <f>IF(ROW(A120)&gt;3+4*$B$1+$D$1,"",IF('Registration form'!B$15="OTHER",'Registration form'!B$16,'Registration form'!B$15))</f>
        <v/>
      </c>
      <c r="B120" s="39" t="str">
        <f t="shared" si="1"/>
        <v/>
      </c>
      <c r="C120" s="40"/>
      <c r="D120" s="40"/>
      <c r="E120" s="41"/>
      <c r="F120" s="32"/>
      <c r="G120" s="42"/>
    </row>
    <row r="121" spans="1:7" ht="25" customHeight="1">
      <c r="A121" s="38" t="str">
        <f>IF(ROW(A121)&gt;3+4*$B$1+$D$1,"",IF('Registration form'!B$15="OTHER",'Registration form'!B$16,'Registration form'!B$15))</f>
        <v/>
      </c>
      <c r="B121" s="39" t="str">
        <f t="shared" si="1"/>
        <v/>
      </c>
      <c r="C121" s="40"/>
      <c r="D121" s="40"/>
      <c r="E121" s="41"/>
      <c r="F121" s="32"/>
      <c r="G121" s="42"/>
    </row>
    <row r="122" spans="1:7" ht="25" customHeight="1">
      <c r="A122" s="38" t="str">
        <f>IF(ROW(A122)&gt;3+4*$B$1+$D$1,"",IF('Registration form'!B$15="OTHER",'Registration form'!B$16,'Registration form'!B$15))</f>
        <v/>
      </c>
      <c r="B122" s="39" t="str">
        <f t="shared" si="1"/>
        <v/>
      </c>
      <c r="C122" s="40"/>
      <c r="D122" s="40"/>
      <c r="E122" s="41"/>
      <c r="F122" s="32"/>
      <c r="G122" s="42"/>
    </row>
    <row r="123" spans="1:7" ht="25" customHeight="1">
      <c r="A123" s="38" t="str">
        <f>IF(ROW(A123)&gt;3+4*$B$1+$D$1,"",IF('Registration form'!B$15="OTHER",'Registration form'!B$16,'Registration form'!B$15))</f>
        <v/>
      </c>
      <c r="B123" s="39" t="str">
        <f t="shared" si="1"/>
        <v/>
      </c>
      <c r="C123" s="40"/>
      <c r="D123" s="40"/>
      <c r="E123" s="41"/>
      <c r="F123" s="32"/>
      <c r="G123" s="42"/>
    </row>
    <row r="124" spans="1:7" ht="25" customHeight="1">
      <c r="A124" s="38" t="str">
        <f>IF(ROW(A124)&gt;3+4*$B$1+$D$1,"",IF('Registration form'!B$15="OTHER",'Registration form'!B$16,'Registration form'!B$15))</f>
        <v/>
      </c>
      <c r="B124" s="39" t="str">
        <f t="shared" si="1"/>
        <v/>
      </c>
      <c r="C124" s="40"/>
      <c r="D124" s="40"/>
      <c r="E124" s="41"/>
      <c r="F124" s="32"/>
      <c r="G124" s="42"/>
    </row>
    <row r="125" spans="1:7" ht="25" customHeight="1">
      <c r="A125" s="38" t="str">
        <f>IF(ROW(A125)&gt;3+4*$B$1+$D$1,"",IF('Registration form'!B$15="OTHER",'Registration form'!B$16,'Registration form'!B$15))</f>
        <v/>
      </c>
      <c r="B125" s="39" t="str">
        <f t="shared" si="1"/>
        <v/>
      </c>
      <c r="C125" s="40"/>
      <c r="D125" s="40"/>
      <c r="E125" s="41"/>
      <c r="F125" s="32"/>
      <c r="G125" s="42"/>
    </row>
    <row r="126" spans="1:7" ht="25" customHeight="1">
      <c r="A126" s="38" t="str">
        <f>IF(ROW(A126)&gt;3+4*$B$1+$D$1,"",IF('Registration form'!B$15="OTHER",'Registration form'!B$16,'Registration form'!B$15))</f>
        <v/>
      </c>
      <c r="B126" s="39" t="str">
        <f t="shared" si="1"/>
        <v/>
      </c>
      <c r="C126" s="40"/>
      <c r="D126" s="40"/>
      <c r="E126" s="41"/>
      <c r="F126" s="32"/>
      <c r="G126" s="42"/>
    </row>
    <row r="127" spans="1:7" ht="25" customHeight="1">
      <c r="A127" s="38" t="str">
        <f>IF(ROW(A127)&gt;3+4*$B$1+$D$1,"",IF('Registration form'!B$15="OTHER",'Registration form'!B$16,'Registration form'!B$15))</f>
        <v/>
      </c>
      <c r="B127" s="39" t="str">
        <f t="shared" si="1"/>
        <v/>
      </c>
      <c r="C127" s="40"/>
      <c r="D127" s="40"/>
      <c r="E127" s="41"/>
      <c r="F127" s="32"/>
      <c r="G127" s="42"/>
    </row>
    <row r="128" spans="1:7" ht="25" customHeight="1">
      <c r="A128" s="38" t="str">
        <f>IF(ROW(A128)&gt;3+4*$B$1+$D$1,"",IF('Registration form'!B$15="OTHER",'Registration form'!B$16,'Registration form'!B$15))</f>
        <v/>
      </c>
      <c r="B128" s="39" t="str">
        <f t="shared" si="1"/>
        <v/>
      </c>
      <c r="C128" s="40"/>
      <c r="D128" s="40"/>
      <c r="E128" s="41"/>
      <c r="F128" s="32"/>
      <c r="G128" s="42"/>
    </row>
    <row r="129" spans="1:7" ht="25" customHeight="1">
      <c r="A129" s="38" t="str">
        <f>IF(ROW(A129)&gt;3+4*$B$1+$D$1,"",IF('Registration form'!B$15="OTHER",'Registration form'!B$16,'Registration form'!B$15))</f>
        <v/>
      </c>
      <c r="B129" s="39" t="str">
        <f t="shared" si="1"/>
        <v/>
      </c>
      <c r="C129" s="40"/>
      <c r="D129" s="40"/>
      <c r="E129" s="41"/>
      <c r="F129" s="32"/>
      <c r="G129" s="42"/>
    </row>
    <row r="130" spans="1:7" ht="25" customHeight="1">
      <c r="A130" s="38" t="str">
        <f>IF(ROW(A130)&gt;3+4*$B$1+$D$1,"",IF('Registration form'!B$15="OTHER",'Registration form'!B$16,'Registration form'!B$15))</f>
        <v/>
      </c>
      <c r="B130" s="39" t="str">
        <f t="shared" si="1"/>
        <v/>
      </c>
      <c r="C130" s="40"/>
      <c r="D130" s="40"/>
      <c r="E130" s="41"/>
      <c r="F130" s="32"/>
      <c r="G130" s="42"/>
    </row>
    <row r="131" spans="1:7" ht="25" customHeight="1">
      <c r="A131" s="38" t="str">
        <f>IF(ROW(A131)&gt;3+4*$B$1+$D$1,"",IF('Registration form'!B$15="OTHER",'Registration form'!B$16,'Registration form'!B$15))</f>
        <v/>
      </c>
      <c r="B131" s="39" t="str">
        <f t="shared" si="1"/>
        <v/>
      </c>
      <c r="C131" s="40"/>
      <c r="D131" s="40"/>
      <c r="E131" s="41"/>
      <c r="F131" s="32"/>
      <c r="G131" s="42"/>
    </row>
    <row r="132" spans="1:7" ht="25" customHeight="1">
      <c r="A132" s="38" t="str">
        <f>IF(ROW(A132)&gt;3+4*$B$1+$D$1,"",IF('Registration form'!B$15="OTHER",'Registration form'!B$16,'Registration form'!B$15))</f>
        <v/>
      </c>
      <c r="B132" s="39" t="str">
        <f t="shared" si="1"/>
        <v/>
      </c>
      <c r="C132" s="40"/>
      <c r="D132" s="40"/>
      <c r="E132" s="41"/>
      <c r="F132" s="32"/>
      <c r="G132" s="42"/>
    </row>
    <row r="133" spans="1:7" ht="25" customHeight="1">
      <c r="A133" s="38" t="str">
        <f>IF(ROW(A133)&gt;3+4*$B$1+$D$1,"",IF('Registration form'!B$15="OTHER",'Registration form'!B$16,'Registration form'!B$15))</f>
        <v/>
      </c>
      <c r="B133" s="39" t="str">
        <f t="shared" ref="B133:B150" si="2">IF(ROW(A133)&gt;3+4*$B$1+$D$1,"",IF(ROW(A133)&gt;3+4*$B$1,ROW(A133)+97-4*$B$1,FLOOR(ROW(A133)/4,1)))</f>
        <v/>
      </c>
      <c r="C133" s="40"/>
      <c r="D133" s="40"/>
      <c r="E133" s="41"/>
      <c r="F133" s="32"/>
      <c r="G133" s="42"/>
    </row>
    <row r="134" spans="1:7" ht="25" customHeight="1">
      <c r="A134" s="38" t="str">
        <f>IF(ROW(A134)&gt;3+4*$B$1+$D$1,"",IF('Registration form'!B$15="OTHER",'Registration form'!B$16,'Registration form'!B$15))</f>
        <v/>
      </c>
      <c r="B134" s="39" t="str">
        <f t="shared" si="2"/>
        <v/>
      </c>
      <c r="C134" s="40"/>
      <c r="D134" s="40"/>
      <c r="E134" s="41"/>
      <c r="F134" s="32"/>
      <c r="G134" s="42"/>
    </row>
    <row r="135" spans="1:7" ht="25" customHeight="1">
      <c r="A135" s="38" t="str">
        <f>IF(ROW(A135)&gt;3+4*$B$1+$D$1,"",IF('Registration form'!B$15="OTHER",'Registration form'!B$16,'Registration form'!B$15))</f>
        <v/>
      </c>
      <c r="B135" s="39" t="str">
        <f t="shared" si="2"/>
        <v/>
      </c>
      <c r="C135" s="40"/>
      <c r="D135" s="40"/>
      <c r="E135" s="41"/>
      <c r="F135" s="32"/>
      <c r="G135" s="42"/>
    </row>
    <row r="136" spans="1:7" ht="25" customHeight="1">
      <c r="A136" s="38" t="str">
        <f>IF(ROW(A136)&gt;3+4*$B$1+$D$1,"",IF('Registration form'!B$15="OTHER",'Registration form'!B$16,'Registration form'!B$15))</f>
        <v/>
      </c>
      <c r="B136" s="39" t="str">
        <f t="shared" si="2"/>
        <v/>
      </c>
      <c r="C136" s="40"/>
      <c r="D136" s="40"/>
      <c r="E136" s="41"/>
      <c r="F136" s="32"/>
      <c r="G136" s="42"/>
    </row>
    <row r="137" spans="1:7" ht="25" customHeight="1">
      <c r="A137" s="38" t="str">
        <f>IF(ROW(A137)&gt;3+4*$B$1+$D$1,"",IF('Registration form'!B$15="OTHER",'Registration form'!B$16,'Registration form'!B$15))</f>
        <v/>
      </c>
      <c r="B137" s="39" t="str">
        <f t="shared" si="2"/>
        <v/>
      </c>
      <c r="C137" s="40"/>
      <c r="D137" s="40"/>
      <c r="E137" s="41"/>
      <c r="F137" s="32"/>
      <c r="G137" s="42"/>
    </row>
    <row r="138" spans="1:7" ht="25" customHeight="1">
      <c r="A138" s="38" t="str">
        <f>IF(ROW(A138)&gt;3+4*$B$1+$D$1,"",IF('Registration form'!B$15="OTHER",'Registration form'!B$16,'Registration form'!B$15))</f>
        <v/>
      </c>
      <c r="B138" s="39" t="str">
        <f t="shared" si="2"/>
        <v/>
      </c>
      <c r="C138" s="40"/>
      <c r="D138" s="40"/>
      <c r="E138" s="41"/>
      <c r="F138" s="32"/>
      <c r="G138" s="42"/>
    </row>
    <row r="139" spans="1:7" ht="25" customHeight="1">
      <c r="A139" s="38" t="str">
        <f>IF(ROW(A139)&gt;3+4*$B$1+$D$1,"",IF('Registration form'!B$15="OTHER",'Registration form'!B$16,'Registration form'!B$15))</f>
        <v/>
      </c>
      <c r="B139" s="39" t="str">
        <f t="shared" si="2"/>
        <v/>
      </c>
      <c r="C139" s="40"/>
      <c r="D139" s="40"/>
      <c r="E139" s="41"/>
      <c r="F139" s="32"/>
      <c r="G139" s="42"/>
    </row>
    <row r="140" spans="1:7" ht="25" customHeight="1">
      <c r="A140" s="38" t="str">
        <f>IF(ROW(A140)&gt;3+4*$B$1+$D$1,"",IF('Registration form'!B$15="OTHER",'Registration form'!B$16,'Registration form'!B$15))</f>
        <v/>
      </c>
      <c r="B140" s="39" t="str">
        <f t="shared" si="2"/>
        <v/>
      </c>
      <c r="C140" s="40"/>
      <c r="D140" s="40"/>
      <c r="E140" s="41"/>
      <c r="F140" s="32"/>
      <c r="G140" s="42"/>
    </row>
    <row r="141" spans="1:7" ht="25" customHeight="1">
      <c r="A141" s="38" t="str">
        <f>IF(ROW(A141)&gt;3+4*$B$1+$D$1,"",IF('Registration form'!B$15="OTHER",'Registration form'!B$16,'Registration form'!B$15))</f>
        <v/>
      </c>
      <c r="B141" s="39" t="str">
        <f t="shared" si="2"/>
        <v/>
      </c>
      <c r="C141" s="40"/>
      <c r="D141" s="40"/>
      <c r="E141" s="41"/>
      <c r="F141" s="32"/>
      <c r="G141" s="42"/>
    </row>
    <row r="142" spans="1:7" ht="25" customHeight="1">
      <c r="A142" s="38" t="str">
        <f>IF(ROW(A142)&gt;3+4*$B$1+$D$1,"",IF('Registration form'!B$15="OTHER",'Registration form'!B$16,'Registration form'!B$15))</f>
        <v/>
      </c>
      <c r="B142" s="39" t="str">
        <f t="shared" si="2"/>
        <v/>
      </c>
      <c r="C142" s="40"/>
      <c r="D142" s="40"/>
      <c r="E142" s="41"/>
      <c r="F142" s="32"/>
      <c r="G142" s="42"/>
    </row>
    <row r="143" spans="1:7" ht="25" customHeight="1">
      <c r="A143" s="38" t="str">
        <f>IF(ROW(A143)&gt;3+4*$B$1+$D$1,"",IF('Registration form'!B$15="OTHER",'Registration form'!B$16,'Registration form'!B$15))</f>
        <v/>
      </c>
      <c r="B143" s="39" t="str">
        <f t="shared" si="2"/>
        <v/>
      </c>
      <c r="C143" s="40"/>
      <c r="D143" s="40"/>
      <c r="E143" s="41"/>
      <c r="F143" s="32"/>
      <c r="G143" s="42"/>
    </row>
    <row r="144" spans="1:7" ht="25" customHeight="1">
      <c r="A144" s="38" t="str">
        <f>IF(ROW(A144)&gt;3+4*$B$1+$D$1,"",IF('Registration form'!B$15="OTHER",'Registration form'!B$16,'Registration form'!B$15))</f>
        <v/>
      </c>
      <c r="B144" s="39" t="str">
        <f t="shared" si="2"/>
        <v/>
      </c>
      <c r="C144" s="40"/>
      <c r="D144" s="40"/>
      <c r="E144" s="41"/>
      <c r="F144" s="32"/>
      <c r="G144" s="42"/>
    </row>
    <row r="145" spans="1:7" ht="25" customHeight="1">
      <c r="A145" s="38" t="str">
        <f>IF(ROW(A145)&gt;3+4*$B$1+$D$1,"",IF('Registration form'!B$15="OTHER",'Registration form'!B$16,'Registration form'!B$15))</f>
        <v/>
      </c>
      <c r="B145" s="39" t="str">
        <f t="shared" si="2"/>
        <v/>
      </c>
      <c r="C145" s="40"/>
      <c r="D145" s="40"/>
      <c r="E145" s="41"/>
      <c r="F145" s="32"/>
      <c r="G145" s="42"/>
    </row>
    <row r="146" spans="1:7" ht="25" customHeight="1">
      <c r="A146" s="38" t="str">
        <f>IF(ROW(A146)&gt;3+4*$B$1+$D$1,"",IF('Registration form'!B$15="OTHER",'Registration form'!B$16,'Registration form'!B$15))</f>
        <v/>
      </c>
      <c r="B146" s="39" t="str">
        <f t="shared" si="2"/>
        <v/>
      </c>
      <c r="C146" s="40"/>
      <c r="D146" s="40"/>
      <c r="E146" s="41"/>
      <c r="F146" s="32"/>
      <c r="G146" s="42"/>
    </row>
    <row r="147" spans="1:7" ht="25" customHeight="1">
      <c r="A147" s="38" t="str">
        <f>IF(ROW(A147)&gt;3+4*$B$1+$D$1,"",IF('Registration form'!B$15="OTHER",'Registration form'!B$16,'Registration form'!B$15))</f>
        <v/>
      </c>
      <c r="B147" s="39" t="str">
        <f t="shared" si="2"/>
        <v/>
      </c>
      <c r="C147" s="40"/>
      <c r="D147" s="40"/>
      <c r="E147" s="41"/>
      <c r="F147" s="32"/>
      <c r="G147" s="42"/>
    </row>
    <row r="148" spans="1:7" ht="25" customHeight="1">
      <c r="A148" s="38" t="str">
        <f>IF(ROW(A148)&gt;3+4*$B$1+$D$1,"",IF('Registration form'!B$15="OTHER",'Registration form'!B$16,'Registration form'!B$15))</f>
        <v/>
      </c>
      <c r="B148" s="39" t="str">
        <f t="shared" si="2"/>
        <v/>
      </c>
      <c r="C148" s="40"/>
      <c r="D148" s="40"/>
      <c r="E148" s="41"/>
      <c r="F148" s="32"/>
      <c r="G148" s="42"/>
    </row>
    <row r="149" spans="1:7" ht="25" customHeight="1">
      <c r="A149" s="38" t="str">
        <f>IF(ROW(A149)&gt;3+4*$B$1+$D$1,"",IF('Registration form'!B$15="OTHER",'Registration form'!B$16,'Registration form'!B$15))</f>
        <v/>
      </c>
      <c r="B149" s="39" t="str">
        <f t="shared" si="2"/>
        <v/>
      </c>
      <c r="C149" s="40"/>
      <c r="D149" s="40"/>
      <c r="E149" s="41"/>
      <c r="F149" s="32"/>
      <c r="G149" s="42"/>
    </row>
    <row r="150" spans="1:7" ht="25" customHeight="1">
      <c r="A150" s="38" t="str">
        <f>IF(ROW(A150)&gt;3+4*$B$1+$D$1,"",IF('Registration form'!B$15="OTHER",'Registration form'!B$16,'Registration form'!B$15))</f>
        <v/>
      </c>
      <c r="B150" s="39" t="str">
        <f t="shared" si="2"/>
        <v/>
      </c>
      <c r="C150" s="40"/>
      <c r="D150" s="40"/>
      <c r="E150" s="41"/>
      <c r="F150" s="32"/>
      <c r="G150" s="42"/>
    </row>
    <row r="151" spans="1:7" ht="25" customHeight="1">
      <c r="E151" s="34"/>
    </row>
    <row r="152" spans="1:7" ht="25" customHeight="1">
      <c r="E152" s="34"/>
    </row>
    <row r="153" spans="1:7" ht="25" customHeight="1">
      <c r="E153" s="34"/>
    </row>
    <row r="154" spans="1:7" ht="25" customHeight="1">
      <c r="E154" s="34"/>
    </row>
    <row r="155" spans="1:7" ht="25" customHeight="1">
      <c r="E155" s="34"/>
    </row>
    <row r="156" spans="1:7" ht="25" customHeight="1">
      <c r="E156" s="34"/>
    </row>
    <row r="157" spans="1:7" ht="25" customHeight="1">
      <c r="E157" s="34"/>
    </row>
    <row r="158" spans="1:7" ht="25" customHeight="1">
      <c r="E158" s="34"/>
    </row>
    <row r="159" spans="1:7" ht="25" customHeight="1">
      <c r="E159" s="34"/>
    </row>
    <row r="160" spans="1:7" ht="25" customHeight="1">
      <c r="E160" s="34"/>
    </row>
    <row r="161" spans="5:5" ht="25" customHeight="1">
      <c r="E161" s="34"/>
    </row>
    <row r="162" spans="5:5" ht="25" customHeight="1">
      <c r="E162" s="34"/>
    </row>
    <row r="163" spans="5:5" ht="25" customHeight="1">
      <c r="E163" s="34"/>
    </row>
    <row r="164" spans="5:5" ht="25" customHeight="1">
      <c r="E164" s="34"/>
    </row>
    <row r="165" spans="5:5" ht="25" customHeight="1">
      <c r="E165" s="34"/>
    </row>
    <row r="166" spans="5:5" ht="25" customHeight="1">
      <c r="E166" s="34"/>
    </row>
    <row r="167" spans="5:5" ht="25" customHeight="1">
      <c r="E167" s="34"/>
    </row>
    <row r="168" spans="5:5" ht="25" customHeight="1">
      <c r="E168" s="34"/>
    </row>
    <row r="169" spans="5:5" ht="25" customHeight="1">
      <c r="E169" s="34"/>
    </row>
    <row r="170" spans="5:5" ht="25" customHeight="1">
      <c r="E170" s="34"/>
    </row>
    <row r="171" spans="5:5" ht="25" customHeight="1">
      <c r="E171" s="34"/>
    </row>
    <row r="172" spans="5:5" ht="25" customHeight="1">
      <c r="E172" s="34"/>
    </row>
    <row r="173" spans="5:5" ht="25" customHeight="1">
      <c r="E173" s="34"/>
    </row>
    <row r="174" spans="5:5" ht="25" customHeight="1">
      <c r="E174" s="34"/>
    </row>
    <row r="175" spans="5:5" ht="25" customHeight="1">
      <c r="E175" s="34"/>
    </row>
    <row r="176" spans="5:5" ht="25" customHeight="1">
      <c r="E176" s="34"/>
    </row>
    <row r="177" spans="5:5" ht="25" customHeight="1">
      <c r="E177" s="34"/>
    </row>
    <row r="178" spans="5:5" ht="25" customHeight="1">
      <c r="E178" s="34"/>
    </row>
    <row r="179" spans="5:5" ht="25" customHeight="1">
      <c r="E179" s="34"/>
    </row>
    <row r="180" spans="5:5" ht="25" customHeight="1">
      <c r="E180" s="34"/>
    </row>
    <row r="181" spans="5:5" ht="25" customHeight="1">
      <c r="E181" s="34"/>
    </row>
    <row r="182" spans="5:5" ht="25" customHeight="1">
      <c r="E182" s="34"/>
    </row>
    <row r="183" spans="5:5" ht="25" customHeight="1">
      <c r="E183" s="34"/>
    </row>
    <row r="184" spans="5:5" ht="25" customHeight="1">
      <c r="E184" s="34"/>
    </row>
    <row r="185" spans="5:5" ht="25" customHeight="1">
      <c r="E185" s="34"/>
    </row>
    <row r="186" spans="5:5" ht="25" customHeight="1">
      <c r="E186" s="34"/>
    </row>
    <row r="187" spans="5:5" ht="25" customHeight="1">
      <c r="E187" s="34"/>
    </row>
    <row r="188" spans="5:5" ht="25" customHeight="1">
      <c r="E188" s="34"/>
    </row>
    <row r="189" spans="5:5" ht="25" customHeight="1">
      <c r="E189" s="34"/>
    </row>
    <row r="190" spans="5:5" ht="25" customHeight="1">
      <c r="E190" s="34"/>
    </row>
    <row r="191" spans="5:5" ht="25" customHeight="1">
      <c r="E191" s="34"/>
    </row>
    <row r="192" spans="5:5" ht="25" customHeight="1">
      <c r="E192" s="34"/>
    </row>
    <row r="193" spans="5:5" ht="25" customHeight="1">
      <c r="E193" s="34"/>
    </row>
    <row r="194" spans="5:5" ht="25" customHeight="1">
      <c r="E194" s="34"/>
    </row>
    <row r="195" spans="5:5" ht="25" customHeight="1">
      <c r="E195" s="34"/>
    </row>
    <row r="196" spans="5:5" ht="25" customHeight="1">
      <c r="E196" s="34"/>
    </row>
    <row r="197" spans="5:5" ht="25" customHeight="1">
      <c r="E197" s="34"/>
    </row>
    <row r="198" spans="5:5" ht="25" customHeight="1">
      <c r="E198" s="34"/>
    </row>
    <row r="199" spans="5:5" ht="25" customHeight="1">
      <c r="E199" s="34"/>
    </row>
    <row r="200" spans="5:5" ht="25" customHeight="1">
      <c r="E200" s="34"/>
    </row>
    <row r="201" spans="5:5" ht="25" customHeight="1">
      <c r="E201" s="34"/>
    </row>
    <row r="202" spans="5:5" ht="25" customHeight="1">
      <c r="E202" s="34"/>
    </row>
    <row r="203" spans="5:5" ht="25" customHeight="1">
      <c r="E203" s="34"/>
    </row>
    <row r="204" spans="5:5" ht="25" customHeight="1">
      <c r="E204" s="34"/>
    </row>
    <row r="205" spans="5:5" ht="25" customHeight="1">
      <c r="E205" s="34"/>
    </row>
    <row r="206" spans="5:5" ht="25" customHeight="1">
      <c r="E206" s="34"/>
    </row>
    <row r="207" spans="5:5" ht="25" customHeight="1">
      <c r="E207" s="34"/>
    </row>
    <row r="208" spans="5:5" ht="25" customHeight="1">
      <c r="E208" s="34"/>
    </row>
    <row r="209" spans="5:5" ht="25" customHeight="1">
      <c r="E209" s="34"/>
    </row>
    <row r="210" spans="5:5" ht="25" customHeight="1">
      <c r="E210" s="34"/>
    </row>
    <row r="211" spans="5:5" ht="25" customHeight="1">
      <c r="E211" s="34"/>
    </row>
    <row r="212" spans="5:5" ht="25" customHeight="1">
      <c r="E212" s="34"/>
    </row>
    <row r="213" spans="5:5" ht="25" customHeight="1">
      <c r="E213" s="34"/>
    </row>
    <row r="214" spans="5:5" ht="25" customHeight="1">
      <c r="E214" s="34"/>
    </row>
  </sheetData>
  <sheetProtection algorithmName="SHA-512" hashValue="LrtrQAn8tIYzkh8KTC3p0wpj/9GhAoXzm9tOc72v8hzFOV0CRBXlw8MKRGFVuFP7U2KxJxLC8lqbYtCr4awBRg==" saltValue="J54Kq5m5lODAy790gzBCjg==" spinCount="100000" sheet="1" objects="1" scenarios="1" selectLockedCells="1"/>
  <conditionalFormatting sqref="A1:XFD1 A2:B2 D2:XFD2 A3:XFD1048576">
    <cfRule type="expression" dxfId="0" priority="1">
      <formula>CELL("protect",A1)=0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FDDCCB2-D75B-4169-8267-083A40C6D8CA}">
          <x14:formula1>
            <xm:f>Sheet4!$A$3:$A$5</xm:f>
          </x14:formula1>
          <xm:sqref>E4:E150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E61A6-7C9A-4196-86D5-673454DDB9AB}">
  <sheetPr filterMode="1"/>
  <dimension ref="A1:N201"/>
  <sheetViews>
    <sheetView workbookViewId="0">
      <selection activeCell="A3" sqref="A3"/>
    </sheetView>
  </sheetViews>
  <sheetFormatPr defaultColWidth="9.26953125" defaultRowHeight="14.5"/>
  <cols>
    <col min="1" max="1" width="27.7265625" customWidth="1"/>
    <col min="2" max="2" width="33.7265625" customWidth="1"/>
    <col min="3" max="3" width="33.1796875" customWidth="1"/>
    <col min="4" max="4" width="14" customWidth="1"/>
    <col min="5" max="5" width="9.81640625" customWidth="1"/>
    <col min="6" max="6" width="44" customWidth="1"/>
    <col min="7" max="7" width="11" customWidth="1"/>
    <col min="8" max="8" width="7.1796875" customWidth="1"/>
    <col min="9" max="9" width="44" customWidth="1"/>
    <col min="10" max="10" width="11" customWidth="1"/>
    <col min="11" max="11" width="8.81640625" customWidth="1"/>
    <col min="12" max="12" width="44" customWidth="1"/>
    <col min="13" max="13" width="11" customWidth="1"/>
  </cols>
  <sheetData>
    <row r="1" spans="1:14">
      <c r="A1" t="s">
        <v>28</v>
      </c>
      <c r="B1">
        <f>'Student details'!B1</f>
        <v>0</v>
      </c>
      <c r="C1">
        <f>'Student details'!D1</f>
        <v>0</v>
      </c>
    </row>
    <row r="2" spans="1:14" s="22" customFormat="1" ht="25" customHeight="1">
      <c r="A2" s="21" t="s">
        <v>23</v>
      </c>
      <c r="B2" s="18" t="s">
        <v>24</v>
      </c>
      <c r="C2" s="18" t="s">
        <v>29</v>
      </c>
      <c r="D2" s="18" t="s">
        <v>30</v>
      </c>
      <c r="E2" s="22" t="s">
        <v>31</v>
      </c>
      <c r="F2" s="18" t="s">
        <v>32</v>
      </c>
      <c r="G2" s="18" t="s">
        <v>27</v>
      </c>
      <c r="H2" s="22" t="s">
        <v>31</v>
      </c>
      <c r="I2" s="18" t="s">
        <v>33</v>
      </c>
      <c r="J2" s="18" t="s">
        <v>27</v>
      </c>
      <c r="K2" s="22" t="s">
        <v>31</v>
      </c>
      <c r="L2" s="18" t="s">
        <v>34</v>
      </c>
      <c r="M2" s="18" t="s">
        <v>27</v>
      </c>
      <c r="N2" s="22" t="s">
        <v>31</v>
      </c>
    </row>
    <row r="3" spans="1:14" s="22" customFormat="1" ht="25" customHeight="1">
      <c r="A3" s="19" t="str">
        <f>IF(ROW(A3)&gt;2+$B$1+$C$1,"",IF('Registration form'!B$15="OTHER",'Registration form'!B$16,'Registration form'!B$15))</f>
        <v/>
      </c>
      <c r="B3" s="23" t="str">
        <f>IF(ROW(A3)&gt;2+$B$1+$C$1,"",IF(ROW(A3)&gt;2+$B$1,ROW(A3)+98-$B$1,ROW(A3)-2))</f>
        <v/>
      </c>
      <c r="C3" s="19" t="str" cm="1">
        <f t="array" aca="1" ref="C3" ca="1">IF($B3="","",IF($B3&lt;100,CONCATENATE(INDIRECT("'"&amp;$A$1&amp;"'!"&amp;"C"&amp;4*$B3)," ",INDIRECT("'"&amp;$A$1&amp;"'!"&amp;"D"&amp;4*$B3)), CONCATENATE(INDIRECT("'"&amp;$A$1&amp;"'!"&amp;"C"&amp;$B3-97+4*$B$1)," ",INDIRECT("'"&amp;$A$1&amp;"'!"&amp;"D"&amp;$B3-97+4*$B$1))))</f>
        <v/>
      </c>
      <c r="D3" s="19" t="str" cm="1">
        <f t="array" aca="1" ref="D3" ca="1">IF($C3="","",IF($B3&lt;100,INDIRECT("'"&amp;$A$1&amp;"'!"&amp;"E"&amp;4*$B3),INDIRECT("'"&amp;$A$1&amp;"'!"&amp;"E"&amp;$B3-97+4*$B$1)))</f>
        <v/>
      </c>
      <c r="F3" s="19" t="str" cm="1">
        <f t="array" aca="1" ref="F3" ca="1">IF($B3="","",IF($B3&lt;100,CONCATENATE(INDIRECT("'"&amp;$A$1&amp;"'!"&amp;"C"&amp;4*$B3+1)," ",INDIRECT("'"&amp;$A$1&amp;"'!"&amp;"D"&amp;4*$B3+1)),""))</f>
        <v/>
      </c>
      <c r="G3" s="19" t="str" cm="1">
        <f t="array" aca="1" ref="G3" ca="1">IF(OR($F3="",$F3=" "),"",IF($B3&lt;100,INDIRECT("'"&amp;$A$1&amp;"'!"&amp;"E"&amp;4*$B3+1),""))</f>
        <v/>
      </c>
      <c r="I3" s="19" t="str" cm="1">
        <f t="array" aca="1" ref="I3" ca="1">IF($B3="","",IF($B3&lt;100,CONCATENATE(INDIRECT("'"&amp;$A$1&amp;"'!"&amp;"C"&amp;4*$B3+2)," ",INDIRECT("'"&amp;$A$1&amp;"'!"&amp;"D"&amp;4*$B3+2)),""))</f>
        <v/>
      </c>
      <c r="J3" s="19" t="str" cm="1">
        <f t="array" aca="1" ref="J3" ca="1">IF(OR($I3="",$I3=" "),"",IF($B3&lt;100,INDIRECT("'"&amp;$A$1&amp;"'!"&amp;"E"&amp;4*$B3+2),""))</f>
        <v/>
      </c>
      <c r="L3" s="19" t="str" cm="1">
        <f t="array" aca="1" ref="L3" ca="1">IF($B3="","",IF($B3&lt;100,CONCATENATE(INDIRECT("'"&amp;$A$1&amp;"'!"&amp;"C"&amp;4*$B3+3)," ",INDIRECT("'"&amp;$A$1&amp;"'!"&amp;"D"&amp;4*$B3+3)),""))</f>
        <v/>
      </c>
      <c r="M3" s="19" t="str" cm="1">
        <f t="array" aca="1" ref="M3" ca="1">IF(OR($L3="",$L3=" "),"",IF($B3&lt;100,INDIRECT("'"&amp;$A$1&amp;"'!"&amp;"E"&amp;4*$B3+3),""))</f>
        <v/>
      </c>
    </row>
    <row r="4" spans="1:14" s="22" customFormat="1" ht="25" customHeight="1">
      <c r="A4" s="19" t="str">
        <f>IF(ROW(A4)&gt;2+$B$1+$C$1,"",IF('Registration form'!B$15="OTHER",'Registration form'!B$16,'Registration form'!B$15))</f>
        <v/>
      </c>
      <c r="B4" s="23" t="str">
        <f t="shared" ref="B4:B67" si="0">IF(ROW(A4)&gt;2+$B$1+$C$1,"",IF(ROW(A4)&gt;2+$B$1,ROW(A4)+98-$B$1,ROW(A4)-2))</f>
        <v/>
      </c>
      <c r="C4" s="19" t="str" cm="1">
        <f t="array" aca="1" ref="C4" ca="1">IF($B4="","",IF($B4&lt;100,CONCATENATE(INDIRECT("'"&amp;$A$1&amp;"'!"&amp;"C"&amp;4*$B4)," ",INDIRECT("'"&amp;$A$1&amp;"'!"&amp;"D"&amp;4*$B4)), CONCATENATE(INDIRECT("'"&amp;$A$1&amp;"'!"&amp;"C"&amp;$B4-97+4*$B$1)," ",INDIRECT("'"&amp;$A$1&amp;"'!"&amp;"D"&amp;$B4-97+4*$B$1))))</f>
        <v/>
      </c>
      <c r="D4" s="19" t="str" cm="1">
        <f t="array" aca="1" ref="D4" ca="1">IF($C4="","",IF($B4&lt;100,INDIRECT("'"&amp;$A$1&amp;"'!"&amp;"E"&amp;4*$B4),INDIRECT("'"&amp;$A$1&amp;"'!"&amp;"E"&amp;$B4-97+4*$B$1)))</f>
        <v/>
      </c>
      <c r="F4" s="19" t="str" cm="1">
        <f t="array" aca="1" ref="F4" ca="1">IF($B4="","",IF($B4&lt;100,CONCATENATE(INDIRECT("'"&amp;$A$1&amp;"'!"&amp;"C"&amp;4*$B4+1)," ",INDIRECT("'"&amp;$A$1&amp;"'!"&amp;"D"&amp;4*$B4+1)),""))</f>
        <v/>
      </c>
      <c r="G4" s="19" t="str" cm="1">
        <f t="array" aca="1" ref="G4" ca="1">IF(OR($F4="",$F4=" "),"",IF($B4&lt;100,INDIRECT("'"&amp;$A$1&amp;"'!"&amp;"E"&amp;4*$B4+1),""))</f>
        <v/>
      </c>
      <c r="I4" s="19" t="str" cm="1">
        <f t="array" aca="1" ref="I4" ca="1">IF($B4="","",IF($B4&lt;100,CONCATENATE(INDIRECT("'"&amp;$A$1&amp;"'!"&amp;"C"&amp;4*$B4+2)," ",INDIRECT("'"&amp;$A$1&amp;"'!"&amp;"D"&amp;4*$B4+2)),""))</f>
        <v/>
      </c>
      <c r="J4" s="19" t="str" cm="1">
        <f t="array" aca="1" ref="J4" ca="1">IF(OR($I4="",$I4=" "),"",IF($B4&lt;100,INDIRECT("'"&amp;$A$1&amp;"'!"&amp;"E"&amp;4*$B4+2),""))</f>
        <v/>
      </c>
      <c r="L4" s="19" t="str" cm="1">
        <f t="array" aca="1" ref="L4" ca="1">IF($B4="","",IF($B4&lt;100,CONCATENATE(INDIRECT("'"&amp;$A$1&amp;"'!"&amp;"C"&amp;4*$B4+3)," ",INDIRECT("'"&amp;$A$1&amp;"'!"&amp;"D"&amp;4*$B4+3)),""))</f>
        <v/>
      </c>
      <c r="M4" s="19" t="str" cm="1">
        <f t="array" aca="1" ref="M4" ca="1">IF(OR($L4="",$L4=" "),"",IF($B4&lt;100,INDIRECT("'"&amp;$A$1&amp;"'!"&amp;"E"&amp;4*$B4+3),""))</f>
        <v/>
      </c>
    </row>
    <row r="5" spans="1:14" s="22" customFormat="1" ht="25" customHeight="1">
      <c r="A5" s="19" t="str">
        <f>IF(ROW(A5)&gt;2+$B$1+$C$1,"",IF('Registration form'!B$15="OTHER",'Registration form'!B$16,'Registration form'!B$15))</f>
        <v/>
      </c>
      <c r="B5" s="23" t="str">
        <f t="shared" si="0"/>
        <v/>
      </c>
      <c r="C5" s="19" t="str" cm="1">
        <f t="array" aca="1" ref="C5" ca="1">IF($B5="","",IF($B5&lt;100,CONCATENATE(INDIRECT("'"&amp;$A$1&amp;"'!"&amp;"C"&amp;4*$B5)," ",INDIRECT("'"&amp;$A$1&amp;"'!"&amp;"D"&amp;4*$B5)), CONCATENATE(INDIRECT("'"&amp;$A$1&amp;"'!"&amp;"C"&amp;$B5-97+4*$B$1)," ",INDIRECT("'"&amp;$A$1&amp;"'!"&amp;"D"&amp;$B5-97+4*$B$1))))</f>
        <v/>
      </c>
      <c r="D5" s="19" t="str" cm="1">
        <f t="array" aca="1" ref="D5" ca="1">IF($C5="","",IF($B5&lt;100,INDIRECT("'"&amp;$A$1&amp;"'!"&amp;"E"&amp;4*$B5),INDIRECT("'"&amp;$A$1&amp;"'!"&amp;"E"&amp;$B5-97+4*$B$1)))</f>
        <v/>
      </c>
      <c r="F5" s="19" t="str" cm="1">
        <f t="array" aca="1" ref="F5" ca="1">IF($B5="","",IF($B5&lt;100,CONCATENATE(INDIRECT("'"&amp;$A$1&amp;"'!"&amp;"C"&amp;4*$B5+1)," ",INDIRECT("'"&amp;$A$1&amp;"'!"&amp;"D"&amp;4*$B5+1)),""))</f>
        <v/>
      </c>
      <c r="G5" s="19" t="str" cm="1">
        <f t="array" aca="1" ref="G5" ca="1">IF(OR($F5="",$F5=" "),"",IF($B5&lt;100,INDIRECT("'"&amp;$A$1&amp;"'!"&amp;"E"&amp;4*$B5+1),""))</f>
        <v/>
      </c>
      <c r="I5" s="19" t="str" cm="1">
        <f t="array" aca="1" ref="I5" ca="1">IF($B5="","",IF($B5&lt;100,CONCATENATE(INDIRECT("'"&amp;$A$1&amp;"'!"&amp;"C"&amp;4*$B5+2)," ",INDIRECT("'"&amp;$A$1&amp;"'!"&amp;"D"&amp;4*$B5+2)),""))</f>
        <v/>
      </c>
      <c r="J5" s="19" t="str" cm="1">
        <f t="array" aca="1" ref="J5" ca="1">IF(OR($I5="",$I5=" "),"",IF($B5&lt;100,INDIRECT("'"&amp;$A$1&amp;"'!"&amp;"E"&amp;4*$B5+2),""))</f>
        <v/>
      </c>
      <c r="L5" s="19" t="str" cm="1">
        <f t="array" aca="1" ref="L5" ca="1">IF($B5="","",IF($B5&lt;100,CONCATENATE(INDIRECT("'"&amp;$A$1&amp;"'!"&amp;"C"&amp;4*$B5+3)," ",INDIRECT("'"&amp;$A$1&amp;"'!"&amp;"D"&amp;4*$B5+3)),""))</f>
        <v/>
      </c>
      <c r="M5" s="19" t="str" cm="1">
        <f t="array" aca="1" ref="M5" ca="1">IF(OR($L5="",$L5=" "),"",IF($B5&lt;100,INDIRECT("'"&amp;$A$1&amp;"'!"&amp;"E"&amp;4*$B5+3),""))</f>
        <v/>
      </c>
    </row>
    <row r="6" spans="1:14" s="22" customFormat="1" ht="25" customHeight="1">
      <c r="A6" s="19" t="str">
        <f>IF(ROW(A6)&gt;2+$B$1+$C$1,"",IF('Registration form'!B$15="OTHER",'Registration form'!B$16,'Registration form'!B$15))</f>
        <v/>
      </c>
      <c r="B6" s="23" t="str">
        <f t="shared" si="0"/>
        <v/>
      </c>
      <c r="C6" s="19" t="str" cm="1">
        <f t="array" aca="1" ref="C6" ca="1">IF($B6="","",IF($B6&lt;100,CONCATENATE(INDIRECT("'"&amp;$A$1&amp;"'!"&amp;"C"&amp;4*$B6)," ",INDIRECT("'"&amp;$A$1&amp;"'!"&amp;"D"&amp;4*$B6)), CONCATENATE(INDIRECT("'"&amp;$A$1&amp;"'!"&amp;"C"&amp;$B6-97+4*$B$1)," ",INDIRECT("'"&amp;$A$1&amp;"'!"&amp;"D"&amp;$B6-97+4*$B$1))))</f>
        <v/>
      </c>
      <c r="D6" s="19" t="str" cm="1">
        <f t="array" aca="1" ref="D6" ca="1">IF($C6="","",IF($B6&lt;100,INDIRECT("'"&amp;$A$1&amp;"'!"&amp;"E"&amp;4*$B6),INDIRECT("'"&amp;$A$1&amp;"'!"&amp;"E"&amp;$B6-97+4*$B$1)))</f>
        <v/>
      </c>
      <c r="F6" s="19" t="str" cm="1">
        <f t="array" aca="1" ref="F6" ca="1">IF($B6="","",IF($B6&lt;100,CONCATENATE(INDIRECT("'"&amp;$A$1&amp;"'!"&amp;"C"&amp;4*$B6+1)," ",INDIRECT("'"&amp;$A$1&amp;"'!"&amp;"D"&amp;4*$B6+1)),""))</f>
        <v/>
      </c>
      <c r="G6" s="19" t="str" cm="1">
        <f t="array" aca="1" ref="G6" ca="1">IF(OR($F6="",$F6=" "),"",IF($B6&lt;100,INDIRECT("'"&amp;$A$1&amp;"'!"&amp;"E"&amp;4*$B6+1),""))</f>
        <v/>
      </c>
      <c r="I6" s="19" t="str" cm="1">
        <f t="array" aca="1" ref="I6" ca="1">IF($B6="","",IF($B6&lt;100,CONCATENATE(INDIRECT("'"&amp;$A$1&amp;"'!"&amp;"C"&amp;4*$B6+2)," ",INDIRECT("'"&amp;$A$1&amp;"'!"&amp;"D"&amp;4*$B6+2)),""))</f>
        <v/>
      </c>
      <c r="J6" s="19" t="str" cm="1">
        <f t="array" aca="1" ref="J6" ca="1">IF(OR($I6="",$I6=" "),"",IF($B6&lt;100,INDIRECT("'"&amp;$A$1&amp;"'!"&amp;"E"&amp;4*$B6+2),""))</f>
        <v/>
      </c>
      <c r="L6" s="19" t="str" cm="1">
        <f t="array" aca="1" ref="L6" ca="1">IF($B6="","",IF($B6&lt;100,CONCATENATE(INDIRECT("'"&amp;$A$1&amp;"'!"&amp;"C"&amp;4*$B6+3)," ",INDIRECT("'"&amp;$A$1&amp;"'!"&amp;"D"&amp;4*$B6+3)),""))</f>
        <v/>
      </c>
      <c r="M6" s="19" t="str" cm="1">
        <f t="array" aca="1" ref="M6" ca="1">IF(OR($L6="",$L6=" "),"",IF($B6&lt;100,INDIRECT("'"&amp;$A$1&amp;"'!"&amp;"E"&amp;4*$B6+3),""))</f>
        <v/>
      </c>
    </row>
    <row r="7" spans="1:14" s="22" customFormat="1" ht="25" customHeight="1">
      <c r="A7" s="19" t="str">
        <f>IF(ROW(A7)&gt;2+$B$1+$C$1,"",IF('Registration form'!B$15="OTHER",'Registration form'!B$16,'Registration form'!B$15))</f>
        <v/>
      </c>
      <c r="B7" s="23" t="str">
        <f t="shared" si="0"/>
        <v/>
      </c>
      <c r="C7" s="19" t="str" cm="1">
        <f t="array" aca="1" ref="C7" ca="1">IF($B7="","",IF($B7&lt;100,CONCATENATE(INDIRECT("'"&amp;$A$1&amp;"'!"&amp;"C"&amp;4*$B7)," ",INDIRECT("'"&amp;$A$1&amp;"'!"&amp;"D"&amp;4*$B7)), CONCATENATE(INDIRECT("'"&amp;$A$1&amp;"'!"&amp;"C"&amp;$B7-97+4*$B$1)," ",INDIRECT("'"&amp;$A$1&amp;"'!"&amp;"D"&amp;$B7-97+4*$B$1))))</f>
        <v/>
      </c>
      <c r="D7" s="19" t="str" cm="1">
        <f t="array" aca="1" ref="D7" ca="1">IF($C7="","",IF($B7&lt;100,INDIRECT("'"&amp;$A$1&amp;"'!"&amp;"E"&amp;4*$B7),INDIRECT("'"&amp;$A$1&amp;"'!"&amp;"E"&amp;$B7-97+4*$B$1)))</f>
        <v/>
      </c>
      <c r="F7" s="19" t="str" cm="1">
        <f t="array" aca="1" ref="F7" ca="1">IF($B7="","",IF($B7&lt;100,CONCATENATE(INDIRECT("'"&amp;$A$1&amp;"'!"&amp;"C"&amp;4*$B7+1)," ",INDIRECT("'"&amp;$A$1&amp;"'!"&amp;"D"&amp;4*$B7+1)),""))</f>
        <v/>
      </c>
      <c r="G7" s="19" t="str" cm="1">
        <f t="array" aca="1" ref="G7" ca="1">IF(OR($F7="",$F7=" "),"",IF($B7&lt;100,INDIRECT("'"&amp;$A$1&amp;"'!"&amp;"E"&amp;4*$B7+1),""))</f>
        <v/>
      </c>
      <c r="I7" s="19" t="str" cm="1">
        <f t="array" aca="1" ref="I7" ca="1">IF($B7="","",IF($B7&lt;100,CONCATENATE(INDIRECT("'"&amp;$A$1&amp;"'!"&amp;"C"&amp;4*$B7+2)," ",INDIRECT("'"&amp;$A$1&amp;"'!"&amp;"D"&amp;4*$B7+2)),""))</f>
        <v/>
      </c>
      <c r="J7" s="19" t="str" cm="1">
        <f t="array" aca="1" ref="J7" ca="1">IF(OR($I7="",$I7=" "),"",IF($B7&lt;100,INDIRECT("'"&amp;$A$1&amp;"'!"&amp;"E"&amp;4*$B7+2),""))</f>
        <v/>
      </c>
      <c r="L7" s="19" t="str" cm="1">
        <f t="array" aca="1" ref="L7" ca="1">IF($B7="","",IF($B7&lt;100,CONCATENATE(INDIRECT("'"&amp;$A$1&amp;"'!"&amp;"C"&amp;4*$B7+3)," ",INDIRECT("'"&amp;$A$1&amp;"'!"&amp;"D"&amp;4*$B7+3)),""))</f>
        <v/>
      </c>
      <c r="M7" s="19" t="str" cm="1">
        <f t="array" aca="1" ref="M7" ca="1">IF(OR($L7="",$L7=" "),"",IF($B7&lt;100,INDIRECT("'"&amp;$A$1&amp;"'!"&amp;"E"&amp;4*$B7+3),""))</f>
        <v/>
      </c>
    </row>
    <row r="8" spans="1:14" s="22" customFormat="1" ht="25" customHeight="1">
      <c r="A8" s="19" t="str">
        <f>IF(ROW(A8)&gt;2+$B$1+$C$1,"",IF('Registration form'!B$15="OTHER",'Registration form'!B$16,'Registration form'!B$15))</f>
        <v/>
      </c>
      <c r="B8" s="23" t="str">
        <f t="shared" si="0"/>
        <v/>
      </c>
      <c r="C8" s="19" t="str" cm="1">
        <f t="array" aca="1" ref="C8" ca="1">IF($B8="","",IF($B8&lt;100,CONCATENATE(INDIRECT("'"&amp;$A$1&amp;"'!"&amp;"C"&amp;4*$B8)," ",INDIRECT("'"&amp;$A$1&amp;"'!"&amp;"D"&amp;4*$B8)), CONCATENATE(INDIRECT("'"&amp;$A$1&amp;"'!"&amp;"C"&amp;$B8-97+4*$B$1)," ",INDIRECT("'"&amp;$A$1&amp;"'!"&amp;"D"&amp;$B8-97+4*$B$1))))</f>
        <v/>
      </c>
      <c r="D8" s="19" t="str" cm="1">
        <f t="array" aca="1" ref="D8" ca="1">IF($C8="","",IF($B8&lt;100,INDIRECT("'"&amp;$A$1&amp;"'!"&amp;"E"&amp;4*$B8),INDIRECT("'"&amp;$A$1&amp;"'!"&amp;"E"&amp;$B8-97+4*$B$1)))</f>
        <v/>
      </c>
      <c r="F8" s="19" t="str" cm="1">
        <f t="array" aca="1" ref="F8" ca="1">IF($B8="","",IF($B8&lt;100,CONCATENATE(INDIRECT("'"&amp;$A$1&amp;"'!"&amp;"C"&amp;4*$B8+1)," ",INDIRECT("'"&amp;$A$1&amp;"'!"&amp;"D"&amp;4*$B8+1)),""))</f>
        <v/>
      </c>
      <c r="G8" s="19" t="str" cm="1">
        <f t="array" aca="1" ref="G8" ca="1">IF(OR($F8="",$F8=" "),"",IF($B8&lt;100,INDIRECT("'"&amp;$A$1&amp;"'!"&amp;"E"&amp;4*$B8+1),""))</f>
        <v/>
      </c>
      <c r="I8" s="19" t="str" cm="1">
        <f t="array" aca="1" ref="I8" ca="1">IF($B8="","",IF($B8&lt;100,CONCATENATE(INDIRECT("'"&amp;$A$1&amp;"'!"&amp;"C"&amp;4*$B8+2)," ",INDIRECT("'"&amp;$A$1&amp;"'!"&amp;"D"&amp;4*$B8+2)),""))</f>
        <v/>
      </c>
      <c r="J8" s="19" t="str" cm="1">
        <f t="array" aca="1" ref="J8" ca="1">IF(OR($I8="",$I8=" "),"",IF($B8&lt;100,INDIRECT("'"&amp;$A$1&amp;"'!"&amp;"E"&amp;4*$B8+2),""))</f>
        <v/>
      </c>
      <c r="L8" s="19" t="str" cm="1">
        <f t="array" aca="1" ref="L8" ca="1">IF($B8="","",IF($B8&lt;100,CONCATENATE(INDIRECT("'"&amp;$A$1&amp;"'!"&amp;"C"&amp;4*$B8+3)," ",INDIRECT("'"&amp;$A$1&amp;"'!"&amp;"D"&amp;4*$B8+3)),""))</f>
        <v/>
      </c>
      <c r="M8" s="19" t="str" cm="1">
        <f t="array" aca="1" ref="M8" ca="1">IF(OR($L8="",$L8=" "),"",IF($B8&lt;100,INDIRECT("'"&amp;$A$1&amp;"'!"&amp;"E"&amp;4*$B8+3),""))</f>
        <v/>
      </c>
    </row>
    <row r="9" spans="1:14" s="22" customFormat="1" ht="25" customHeight="1">
      <c r="A9" s="19" t="str">
        <f>IF(ROW(A9)&gt;2+$B$1+$C$1,"",IF('Registration form'!B$15="OTHER",'Registration form'!B$16,'Registration form'!B$15))</f>
        <v/>
      </c>
      <c r="B9" s="23" t="str">
        <f t="shared" si="0"/>
        <v/>
      </c>
      <c r="C9" s="19" t="str" cm="1">
        <f t="array" aca="1" ref="C9" ca="1">IF($B9="","",IF($B9&lt;100,CONCATENATE(INDIRECT("'"&amp;$A$1&amp;"'!"&amp;"C"&amp;4*$B9)," ",INDIRECT("'"&amp;$A$1&amp;"'!"&amp;"D"&amp;4*$B9)), CONCATENATE(INDIRECT("'"&amp;$A$1&amp;"'!"&amp;"C"&amp;$B9-97+4*$B$1)," ",INDIRECT("'"&amp;$A$1&amp;"'!"&amp;"D"&amp;$B9-97+4*$B$1))))</f>
        <v/>
      </c>
      <c r="D9" s="19" t="str" cm="1">
        <f t="array" aca="1" ref="D9" ca="1">IF($C9="","",IF($B9&lt;100,INDIRECT("'"&amp;$A$1&amp;"'!"&amp;"E"&amp;4*$B9),INDIRECT("'"&amp;$A$1&amp;"'!"&amp;"E"&amp;$B9-97+4*$B$1)))</f>
        <v/>
      </c>
      <c r="F9" s="19" t="str" cm="1">
        <f t="array" aca="1" ref="F9" ca="1">IF($B9="","",IF($B9&lt;100,CONCATENATE(INDIRECT("'"&amp;$A$1&amp;"'!"&amp;"C"&amp;4*$B9+1)," ",INDIRECT("'"&amp;$A$1&amp;"'!"&amp;"D"&amp;4*$B9+1)),""))</f>
        <v/>
      </c>
      <c r="G9" s="19" t="str" cm="1">
        <f t="array" aca="1" ref="G9" ca="1">IF(OR($F9="",$F9=" "),"",IF($B9&lt;100,INDIRECT("'"&amp;$A$1&amp;"'!"&amp;"E"&amp;4*$B9+1),""))</f>
        <v/>
      </c>
      <c r="I9" s="19" t="str" cm="1">
        <f t="array" aca="1" ref="I9" ca="1">IF($B9="","",IF($B9&lt;100,CONCATENATE(INDIRECT("'"&amp;$A$1&amp;"'!"&amp;"C"&amp;4*$B9+2)," ",INDIRECT("'"&amp;$A$1&amp;"'!"&amp;"D"&amp;4*$B9+2)),""))</f>
        <v/>
      </c>
      <c r="J9" s="19" t="str" cm="1">
        <f t="array" aca="1" ref="J9" ca="1">IF(OR($I9="",$I9=" "),"",IF($B9&lt;100,INDIRECT("'"&amp;$A$1&amp;"'!"&amp;"E"&amp;4*$B9+2),""))</f>
        <v/>
      </c>
      <c r="L9" s="19" t="str" cm="1">
        <f t="array" aca="1" ref="L9" ca="1">IF($B9="","",IF($B9&lt;100,CONCATENATE(INDIRECT("'"&amp;$A$1&amp;"'!"&amp;"C"&amp;4*$B9+3)," ",INDIRECT("'"&amp;$A$1&amp;"'!"&amp;"D"&amp;4*$B9+3)),""))</f>
        <v/>
      </c>
      <c r="M9" s="19" t="str" cm="1">
        <f t="array" aca="1" ref="M9" ca="1">IF(OR($L9="",$L9=" "),"",IF($B9&lt;100,INDIRECT("'"&amp;$A$1&amp;"'!"&amp;"E"&amp;4*$B9+3),""))</f>
        <v/>
      </c>
    </row>
    <row r="10" spans="1:14" s="22" customFormat="1" ht="25" customHeight="1">
      <c r="A10" s="19" t="str">
        <f>IF(ROW(A10)&gt;2+$B$1+$C$1,"",IF('Registration form'!B$15="OTHER",'Registration form'!B$16,'Registration form'!B$15))</f>
        <v/>
      </c>
      <c r="B10" s="23" t="str">
        <f t="shared" si="0"/>
        <v/>
      </c>
      <c r="C10" s="19" t="str" cm="1">
        <f t="array" aca="1" ref="C10" ca="1">IF($B10="","",IF($B10&lt;100,CONCATENATE(INDIRECT("'"&amp;$A$1&amp;"'!"&amp;"C"&amp;4*$B10)," ",INDIRECT("'"&amp;$A$1&amp;"'!"&amp;"D"&amp;4*$B10)), CONCATENATE(INDIRECT("'"&amp;$A$1&amp;"'!"&amp;"C"&amp;$B10-97+4*$B$1)," ",INDIRECT("'"&amp;$A$1&amp;"'!"&amp;"D"&amp;$B10-97+4*$B$1))))</f>
        <v/>
      </c>
      <c r="D10" s="19" t="str" cm="1">
        <f t="array" aca="1" ref="D10" ca="1">IF($C10="","",IF($B10&lt;100,INDIRECT("'"&amp;$A$1&amp;"'!"&amp;"E"&amp;4*$B10),INDIRECT("'"&amp;$A$1&amp;"'!"&amp;"E"&amp;$B10-97+4*$B$1)))</f>
        <v/>
      </c>
      <c r="F10" s="19" t="str" cm="1">
        <f t="array" aca="1" ref="F10" ca="1">IF($B10="","",IF($B10&lt;100,CONCATENATE(INDIRECT("'"&amp;$A$1&amp;"'!"&amp;"C"&amp;4*$B10+1)," ",INDIRECT("'"&amp;$A$1&amp;"'!"&amp;"D"&amp;4*$B10+1)),""))</f>
        <v/>
      </c>
      <c r="G10" s="19" t="str" cm="1">
        <f t="array" aca="1" ref="G10" ca="1">IF(OR($F10="",$F10=" "),"",IF($B10&lt;100,INDIRECT("'"&amp;$A$1&amp;"'!"&amp;"E"&amp;4*$B10+1),""))</f>
        <v/>
      </c>
      <c r="I10" s="19" t="str" cm="1">
        <f t="array" aca="1" ref="I10" ca="1">IF($B10="","",IF($B10&lt;100,CONCATENATE(INDIRECT("'"&amp;$A$1&amp;"'!"&amp;"C"&amp;4*$B10+2)," ",INDIRECT("'"&amp;$A$1&amp;"'!"&amp;"D"&amp;4*$B10+2)),""))</f>
        <v/>
      </c>
      <c r="J10" s="19" t="str" cm="1">
        <f t="array" aca="1" ref="J10" ca="1">IF(OR($I10="",$I10=" "),"",IF($B10&lt;100,INDIRECT("'"&amp;$A$1&amp;"'!"&amp;"E"&amp;4*$B10+2),""))</f>
        <v/>
      </c>
      <c r="L10" s="19" t="str" cm="1">
        <f t="array" aca="1" ref="L10" ca="1">IF($B10="","",IF($B10&lt;100,CONCATENATE(INDIRECT("'"&amp;$A$1&amp;"'!"&amp;"C"&amp;4*$B10+3)," ",INDIRECT("'"&amp;$A$1&amp;"'!"&amp;"D"&amp;4*$B10+3)),""))</f>
        <v/>
      </c>
      <c r="M10" s="19" t="str" cm="1">
        <f t="array" aca="1" ref="M10" ca="1">IF(OR($L10="",$L10=" "),"",IF($B10&lt;100,INDIRECT("'"&amp;$A$1&amp;"'!"&amp;"E"&amp;4*$B10+3),""))</f>
        <v/>
      </c>
    </row>
    <row r="11" spans="1:14" s="22" customFormat="1" ht="25" customHeight="1">
      <c r="A11" s="19" t="str">
        <f>IF(ROW(A11)&gt;2+$B$1+$C$1,"",IF('Registration form'!B$15="OTHER",'Registration form'!B$16,'Registration form'!B$15))</f>
        <v/>
      </c>
      <c r="B11" s="23" t="str">
        <f t="shared" si="0"/>
        <v/>
      </c>
      <c r="C11" s="19" t="str" cm="1">
        <f t="array" aca="1" ref="C11" ca="1">IF($B11="","",IF($B11&lt;100,CONCATENATE(INDIRECT("'"&amp;$A$1&amp;"'!"&amp;"C"&amp;4*$B11)," ",INDIRECT("'"&amp;$A$1&amp;"'!"&amp;"D"&amp;4*$B11)), CONCATENATE(INDIRECT("'"&amp;$A$1&amp;"'!"&amp;"C"&amp;$B11-97+4*$B$1)," ",INDIRECT("'"&amp;$A$1&amp;"'!"&amp;"D"&amp;$B11-97+4*$B$1))))</f>
        <v/>
      </c>
      <c r="D11" s="19" t="str" cm="1">
        <f t="array" aca="1" ref="D11" ca="1">IF($C11="","",IF($B11&lt;100,INDIRECT("'"&amp;$A$1&amp;"'!"&amp;"E"&amp;4*$B11),INDIRECT("'"&amp;$A$1&amp;"'!"&amp;"E"&amp;$B11-97+4*$B$1)))</f>
        <v/>
      </c>
      <c r="F11" s="19" t="str" cm="1">
        <f t="array" aca="1" ref="F11" ca="1">IF($B11="","",IF($B11&lt;100,CONCATENATE(INDIRECT("'"&amp;$A$1&amp;"'!"&amp;"C"&amp;4*$B11+1)," ",INDIRECT("'"&amp;$A$1&amp;"'!"&amp;"D"&amp;4*$B11+1)),""))</f>
        <v/>
      </c>
      <c r="G11" s="19" t="str" cm="1">
        <f t="array" aca="1" ref="G11" ca="1">IF(OR($F11="",$F11=" "),"",IF($B11&lt;100,INDIRECT("'"&amp;$A$1&amp;"'!"&amp;"E"&amp;4*$B11+1),""))</f>
        <v/>
      </c>
      <c r="I11" s="19" t="str" cm="1">
        <f t="array" aca="1" ref="I11" ca="1">IF($B11="","",IF($B11&lt;100,CONCATENATE(INDIRECT("'"&amp;$A$1&amp;"'!"&amp;"C"&amp;4*$B11+2)," ",INDIRECT("'"&amp;$A$1&amp;"'!"&amp;"D"&amp;4*$B11+2)),""))</f>
        <v/>
      </c>
      <c r="J11" s="19" t="str" cm="1">
        <f t="array" aca="1" ref="J11" ca="1">IF(OR($I11="",$I11=" "),"",IF($B11&lt;100,INDIRECT("'"&amp;$A$1&amp;"'!"&amp;"E"&amp;4*$B11+2),""))</f>
        <v/>
      </c>
      <c r="L11" s="19" t="str" cm="1">
        <f t="array" aca="1" ref="L11" ca="1">IF($B11="","",IF($B11&lt;100,CONCATENATE(INDIRECT("'"&amp;$A$1&amp;"'!"&amp;"C"&amp;4*$B11+3)," ",INDIRECT("'"&amp;$A$1&amp;"'!"&amp;"D"&amp;4*$B11+3)),""))</f>
        <v/>
      </c>
      <c r="M11" s="19" t="str" cm="1">
        <f t="array" aca="1" ref="M11" ca="1">IF(OR($L11="",$L11=" "),"",IF($B11&lt;100,INDIRECT("'"&amp;$A$1&amp;"'!"&amp;"E"&amp;4*$B11+3),""))</f>
        <v/>
      </c>
    </row>
    <row r="12" spans="1:14" s="22" customFormat="1" ht="25" customHeight="1">
      <c r="A12" s="19" t="str">
        <f>IF(ROW(A12)&gt;2+$B$1+$C$1,"",IF('Registration form'!B$15="OTHER",'Registration form'!B$16,'Registration form'!B$15))</f>
        <v/>
      </c>
      <c r="B12" s="23" t="str">
        <f t="shared" si="0"/>
        <v/>
      </c>
      <c r="C12" s="19" t="str" cm="1">
        <f t="array" aca="1" ref="C12" ca="1">IF($B12="","",IF($B12&lt;100,CONCATENATE(INDIRECT("'"&amp;$A$1&amp;"'!"&amp;"C"&amp;4*$B12)," ",INDIRECT("'"&amp;$A$1&amp;"'!"&amp;"D"&amp;4*$B12)), CONCATENATE(INDIRECT("'"&amp;$A$1&amp;"'!"&amp;"C"&amp;$B12-97+4*$B$1)," ",INDIRECT("'"&amp;$A$1&amp;"'!"&amp;"D"&amp;$B12-97+4*$B$1))))</f>
        <v/>
      </c>
      <c r="D12" s="19" t="str" cm="1">
        <f t="array" aca="1" ref="D12" ca="1">IF($C12="","",IF($B12&lt;100,INDIRECT("'"&amp;$A$1&amp;"'!"&amp;"E"&amp;4*$B12),INDIRECT("'"&amp;$A$1&amp;"'!"&amp;"E"&amp;$B12-97+4*$B$1)))</f>
        <v/>
      </c>
      <c r="F12" s="19" t="str" cm="1">
        <f t="array" aca="1" ref="F12" ca="1">IF($B12="","",IF($B12&lt;100,CONCATENATE(INDIRECT("'"&amp;$A$1&amp;"'!"&amp;"C"&amp;4*$B12+1)," ",INDIRECT("'"&amp;$A$1&amp;"'!"&amp;"D"&amp;4*$B12+1)),""))</f>
        <v/>
      </c>
      <c r="G12" s="19" t="str" cm="1">
        <f t="array" aca="1" ref="G12" ca="1">IF(OR($F12="",$F12=" "),"",IF($B12&lt;100,INDIRECT("'"&amp;$A$1&amp;"'!"&amp;"E"&amp;4*$B12+1),""))</f>
        <v/>
      </c>
      <c r="I12" s="19" t="str" cm="1">
        <f t="array" aca="1" ref="I12" ca="1">IF($B12="","",IF($B12&lt;100,CONCATENATE(INDIRECT("'"&amp;$A$1&amp;"'!"&amp;"C"&amp;4*$B12+2)," ",INDIRECT("'"&amp;$A$1&amp;"'!"&amp;"D"&amp;4*$B12+2)),""))</f>
        <v/>
      </c>
      <c r="J12" s="19" t="str" cm="1">
        <f t="array" aca="1" ref="J12" ca="1">IF(OR($I12="",$I12=" "),"",IF($B12&lt;100,INDIRECT("'"&amp;$A$1&amp;"'!"&amp;"E"&amp;4*$B12+2),""))</f>
        <v/>
      </c>
      <c r="L12" s="19" t="str" cm="1">
        <f t="array" aca="1" ref="L12" ca="1">IF($B12="","",IF($B12&lt;100,CONCATENATE(INDIRECT("'"&amp;$A$1&amp;"'!"&amp;"C"&amp;4*$B12+3)," ",INDIRECT("'"&amp;$A$1&amp;"'!"&amp;"D"&amp;4*$B12+3)),""))</f>
        <v/>
      </c>
      <c r="M12" s="19" t="str" cm="1">
        <f t="array" aca="1" ref="M12" ca="1">IF(OR($L12="",$L12=" "),"",IF($B12&lt;100,INDIRECT("'"&amp;$A$1&amp;"'!"&amp;"E"&amp;4*$B12+3),""))</f>
        <v/>
      </c>
    </row>
    <row r="13" spans="1:14" s="22" customFormat="1" ht="25" customHeight="1">
      <c r="A13" s="19" t="str">
        <f>IF(ROW(A13)&gt;2+$B$1+$C$1,"",IF('Registration form'!B$15="OTHER",'Registration form'!B$16,'Registration form'!B$15))</f>
        <v/>
      </c>
      <c r="B13" s="23" t="str">
        <f t="shared" si="0"/>
        <v/>
      </c>
      <c r="C13" s="19" t="str" cm="1">
        <f t="array" aca="1" ref="C13" ca="1">IF($B13="","",IF($B13&lt;100,CONCATENATE(INDIRECT("'"&amp;$A$1&amp;"'!"&amp;"C"&amp;4*$B13)," ",INDIRECT("'"&amp;$A$1&amp;"'!"&amp;"D"&amp;4*$B13)), CONCATENATE(INDIRECT("'"&amp;$A$1&amp;"'!"&amp;"C"&amp;$B13-97+4*$B$1)," ",INDIRECT("'"&amp;$A$1&amp;"'!"&amp;"D"&amp;$B13-97+4*$B$1))))</f>
        <v/>
      </c>
      <c r="D13" s="19" t="str" cm="1">
        <f t="array" aca="1" ref="D13" ca="1">IF($C13="","",IF($B13&lt;100,INDIRECT("'"&amp;$A$1&amp;"'!"&amp;"E"&amp;4*$B13),INDIRECT("'"&amp;$A$1&amp;"'!"&amp;"E"&amp;$B13-97+4*$B$1)))</f>
        <v/>
      </c>
      <c r="F13" s="19" t="str" cm="1">
        <f t="array" aca="1" ref="F13" ca="1">IF($B13="","",IF($B13&lt;100,CONCATENATE(INDIRECT("'"&amp;$A$1&amp;"'!"&amp;"C"&amp;4*$B13+1)," ",INDIRECT("'"&amp;$A$1&amp;"'!"&amp;"D"&amp;4*$B13+1)),""))</f>
        <v/>
      </c>
      <c r="G13" s="19" t="str" cm="1">
        <f t="array" aca="1" ref="G13" ca="1">IF(OR($F13="",$F13=" "),"",IF($B13&lt;100,INDIRECT("'"&amp;$A$1&amp;"'!"&amp;"E"&amp;4*$B13+1),""))</f>
        <v/>
      </c>
      <c r="I13" s="19" t="str" cm="1">
        <f t="array" aca="1" ref="I13" ca="1">IF($B13="","",IF($B13&lt;100,CONCATENATE(INDIRECT("'"&amp;$A$1&amp;"'!"&amp;"C"&amp;4*$B13+2)," ",INDIRECT("'"&amp;$A$1&amp;"'!"&amp;"D"&amp;4*$B13+2)),""))</f>
        <v/>
      </c>
      <c r="J13" s="19" t="str" cm="1">
        <f t="array" aca="1" ref="J13" ca="1">IF(OR($I13="",$I13=" "),"",IF($B13&lt;100,INDIRECT("'"&amp;$A$1&amp;"'!"&amp;"E"&amp;4*$B13+2),""))</f>
        <v/>
      </c>
      <c r="L13" s="19" t="str" cm="1">
        <f t="array" aca="1" ref="L13" ca="1">IF($B13="","",IF($B13&lt;100,CONCATENATE(INDIRECT("'"&amp;$A$1&amp;"'!"&amp;"C"&amp;4*$B13+3)," ",INDIRECT("'"&amp;$A$1&amp;"'!"&amp;"D"&amp;4*$B13+3)),""))</f>
        <v/>
      </c>
      <c r="M13" s="19" t="str" cm="1">
        <f t="array" aca="1" ref="M13" ca="1">IF(OR($L13="",$L13=" "),"",IF($B13&lt;100,INDIRECT("'"&amp;$A$1&amp;"'!"&amp;"E"&amp;4*$B13+3),""))</f>
        <v/>
      </c>
    </row>
    <row r="14" spans="1:14" s="22" customFormat="1" ht="25" customHeight="1">
      <c r="A14" s="19" t="str">
        <f>IF(ROW(A14)&gt;2+$B$1+$C$1,"",IF('Registration form'!B$15="OTHER",'Registration form'!B$16,'Registration form'!B$15))</f>
        <v/>
      </c>
      <c r="B14" s="23" t="str">
        <f t="shared" si="0"/>
        <v/>
      </c>
      <c r="C14" s="19" t="str" cm="1">
        <f t="array" aca="1" ref="C14" ca="1">IF($B14="","",IF($B14&lt;100,CONCATENATE(INDIRECT("'"&amp;$A$1&amp;"'!"&amp;"C"&amp;4*$B14)," ",INDIRECT("'"&amp;$A$1&amp;"'!"&amp;"D"&amp;4*$B14)), CONCATENATE(INDIRECT("'"&amp;$A$1&amp;"'!"&amp;"C"&amp;$B14-97+4*$B$1)," ",INDIRECT("'"&amp;$A$1&amp;"'!"&amp;"D"&amp;$B14-97+4*$B$1))))</f>
        <v/>
      </c>
      <c r="D14" s="19" t="str" cm="1">
        <f t="array" aca="1" ref="D14" ca="1">IF($C14="","",IF($B14&lt;100,INDIRECT("'"&amp;$A$1&amp;"'!"&amp;"E"&amp;4*$B14),INDIRECT("'"&amp;$A$1&amp;"'!"&amp;"E"&amp;$B14-97+4*$B$1)))</f>
        <v/>
      </c>
      <c r="F14" s="19" t="str" cm="1">
        <f t="array" aca="1" ref="F14" ca="1">IF($B14="","",IF($B14&lt;100,CONCATENATE(INDIRECT("'"&amp;$A$1&amp;"'!"&amp;"C"&amp;4*$B14+1)," ",INDIRECT("'"&amp;$A$1&amp;"'!"&amp;"D"&amp;4*$B14+1)),""))</f>
        <v/>
      </c>
      <c r="G14" s="19" t="str" cm="1">
        <f t="array" aca="1" ref="G14" ca="1">IF(OR($F14="",$F14=" "),"",IF($B14&lt;100,INDIRECT("'"&amp;$A$1&amp;"'!"&amp;"E"&amp;4*$B14+1),""))</f>
        <v/>
      </c>
      <c r="I14" s="19" t="str" cm="1">
        <f t="array" aca="1" ref="I14" ca="1">IF($B14="","",IF($B14&lt;100,CONCATENATE(INDIRECT("'"&amp;$A$1&amp;"'!"&amp;"C"&amp;4*$B14+2)," ",INDIRECT("'"&amp;$A$1&amp;"'!"&amp;"D"&amp;4*$B14+2)),""))</f>
        <v/>
      </c>
      <c r="J14" s="19" t="str" cm="1">
        <f t="array" aca="1" ref="J14" ca="1">IF(OR($I14="",$I14=" "),"",IF($B14&lt;100,INDIRECT("'"&amp;$A$1&amp;"'!"&amp;"E"&amp;4*$B14+2),""))</f>
        <v/>
      </c>
      <c r="L14" s="19" t="str" cm="1">
        <f t="array" aca="1" ref="L14" ca="1">IF($B14="","",IF($B14&lt;100,CONCATENATE(INDIRECT("'"&amp;$A$1&amp;"'!"&amp;"C"&amp;4*$B14+3)," ",INDIRECT("'"&amp;$A$1&amp;"'!"&amp;"D"&amp;4*$B14+3)),""))</f>
        <v/>
      </c>
      <c r="M14" s="19" t="str" cm="1">
        <f t="array" aca="1" ref="M14" ca="1">IF(OR($L14="",$L14=" "),"",IF($B14&lt;100,INDIRECT("'"&amp;$A$1&amp;"'!"&amp;"E"&amp;4*$B14+3),""))</f>
        <v/>
      </c>
    </row>
    <row r="15" spans="1:14" s="22" customFormat="1" ht="25" customHeight="1">
      <c r="A15" s="19" t="str">
        <f>IF(ROW(A15)&gt;2+$B$1+$C$1,"",IF('Registration form'!B$15="OTHER",'Registration form'!B$16,'Registration form'!B$15))</f>
        <v/>
      </c>
      <c r="B15" s="23" t="str">
        <f t="shared" si="0"/>
        <v/>
      </c>
      <c r="C15" s="19" t="str" cm="1">
        <f t="array" aca="1" ref="C15" ca="1">IF($B15="","",IF($B15&lt;100,CONCATENATE(INDIRECT("'"&amp;$A$1&amp;"'!"&amp;"C"&amp;4*$B15)," ",INDIRECT("'"&amp;$A$1&amp;"'!"&amp;"D"&amp;4*$B15)), CONCATENATE(INDIRECT("'"&amp;$A$1&amp;"'!"&amp;"C"&amp;$B15-97+4*$B$1)," ",INDIRECT("'"&amp;$A$1&amp;"'!"&amp;"D"&amp;$B15-97+4*$B$1))))</f>
        <v/>
      </c>
      <c r="D15" s="19" t="str" cm="1">
        <f t="array" aca="1" ref="D15" ca="1">IF($C15="","",IF($B15&lt;100,INDIRECT("'"&amp;$A$1&amp;"'!"&amp;"E"&amp;4*$B15),INDIRECT("'"&amp;$A$1&amp;"'!"&amp;"E"&amp;$B15-97+4*$B$1)))</f>
        <v/>
      </c>
      <c r="F15" s="19" t="str" cm="1">
        <f t="array" aca="1" ref="F15" ca="1">IF($B15="","",IF($B15&lt;100,CONCATENATE(INDIRECT("'"&amp;$A$1&amp;"'!"&amp;"C"&amp;4*$B15+1)," ",INDIRECT("'"&amp;$A$1&amp;"'!"&amp;"D"&amp;4*$B15+1)),""))</f>
        <v/>
      </c>
      <c r="G15" s="19" t="str" cm="1">
        <f t="array" aca="1" ref="G15" ca="1">IF(OR($F15="",$F15=" "),"",IF($B15&lt;100,INDIRECT("'"&amp;$A$1&amp;"'!"&amp;"E"&amp;4*$B15+1),""))</f>
        <v/>
      </c>
      <c r="I15" s="19" t="str" cm="1">
        <f t="array" aca="1" ref="I15" ca="1">IF($B15="","",IF($B15&lt;100,CONCATENATE(INDIRECT("'"&amp;$A$1&amp;"'!"&amp;"C"&amp;4*$B15+2)," ",INDIRECT("'"&amp;$A$1&amp;"'!"&amp;"D"&amp;4*$B15+2)),""))</f>
        <v/>
      </c>
      <c r="J15" s="19" t="str" cm="1">
        <f t="array" aca="1" ref="J15" ca="1">IF(OR($I15="",$I15=" "),"",IF($B15&lt;100,INDIRECT("'"&amp;$A$1&amp;"'!"&amp;"E"&amp;4*$B15+2),""))</f>
        <v/>
      </c>
      <c r="L15" s="19" t="str" cm="1">
        <f t="array" aca="1" ref="L15" ca="1">IF($B15="","",IF($B15&lt;100,CONCATENATE(INDIRECT("'"&amp;$A$1&amp;"'!"&amp;"C"&amp;4*$B15+3)," ",INDIRECT("'"&amp;$A$1&amp;"'!"&amp;"D"&amp;4*$B15+3)),""))</f>
        <v/>
      </c>
      <c r="M15" s="19" t="str" cm="1">
        <f t="array" aca="1" ref="M15" ca="1">IF(OR($L15="",$L15=" "),"",IF($B15&lt;100,INDIRECT("'"&amp;$A$1&amp;"'!"&amp;"E"&amp;4*$B15+3),""))</f>
        <v/>
      </c>
    </row>
    <row r="16" spans="1:14" s="22" customFormat="1" ht="25" customHeight="1">
      <c r="A16" s="19" t="str">
        <f>IF(ROW(A16)&gt;2+$B$1+$C$1,"",IF('Registration form'!B$15="OTHER",'Registration form'!B$16,'Registration form'!B$15))</f>
        <v/>
      </c>
      <c r="B16" s="23" t="str">
        <f t="shared" si="0"/>
        <v/>
      </c>
      <c r="C16" s="19" t="str" cm="1">
        <f t="array" aca="1" ref="C16" ca="1">IF($B16="","",IF($B16&lt;100,CONCATENATE(INDIRECT("'"&amp;$A$1&amp;"'!"&amp;"C"&amp;4*$B16)," ",INDIRECT("'"&amp;$A$1&amp;"'!"&amp;"D"&amp;4*$B16)), CONCATENATE(INDIRECT("'"&amp;$A$1&amp;"'!"&amp;"C"&amp;$B16-97+4*$B$1)," ",INDIRECT("'"&amp;$A$1&amp;"'!"&amp;"D"&amp;$B16-97+4*$B$1))))</f>
        <v/>
      </c>
      <c r="D16" s="19" t="str" cm="1">
        <f t="array" aca="1" ref="D16" ca="1">IF($C16="","",IF($B16&lt;100,INDIRECT("'"&amp;$A$1&amp;"'!"&amp;"E"&amp;4*$B16),INDIRECT("'"&amp;$A$1&amp;"'!"&amp;"E"&amp;$B16-97+4*$B$1)))</f>
        <v/>
      </c>
      <c r="F16" s="19" t="str" cm="1">
        <f t="array" aca="1" ref="F16" ca="1">IF($B16="","",IF($B16&lt;100,CONCATENATE(INDIRECT("'"&amp;$A$1&amp;"'!"&amp;"C"&amp;4*$B16+1)," ",INDIRECT("'"&amp;$A$1&amp;"'!"&amp;"D"&amp;4*$B16+1)),""))</f>
        <v/>
      </c>
      <c r="G16" s="19" t="str" cm="1">
        <f t="array" aca="1" ref="G16" ca="1">IF(OR($F16="",$F16=" "),"",IF($B16&lt;100,INDIRECT("'"&amp;$A$1&amp;"'!"&amp;"E"&amp;4*$B16+1),""))</f>
        <v/>
      </c>
      <c r="I16" s="19" t="str" cm="1">
        <f t="array" aca="1" ref="I16" ca="1">IF($B16="","",IF($B16&lt;100,CONCATENATE(INDIRECT("'"&amp;$A$1&amp;"'!"&amp;"C"&amp;4*$B16+2)," ",INDIRECT("'"&amp;$A$1&amp;"'!"&amp;"D"&amp;4*$B16+2)),""))</f>
        <v/>
      </c>
      <c r="J16" s="19" t="str" cm="1">
        <f t="array" aca="1" ref="J16" ca="1">IF(OR($I16="",$I16=" "),"",IF($B16&lt;100,INDIRECT("'"&amp;$A$1&amp;"'!"&amp;"E"&amp;4*$B16+2),""))</f>
        <v/>
      </c>
      <c r="L16" s="19" t="str" cm="1">
        <f t="array" aca="1" ref="L16" ca="1">IF($B16="","",IF($B16&lt;100,CONCATENATE(INDIRECT("'"&amp;$A$1&amp;"'!"&amp;"C"&amp;4*$B16+3)," ",INDIRECT("'"&amp;$A$1&amp;"'!"&amp;"D"&amp;4*$B16+3)),""))</f>
        <v/>
      </c>
      <c r="M16" s="19" t="str" cm="1">
        <f t="array" aca="1" ref="M16" ca="1">IF(OR($L16="",$L16=" "),"",IF($B16&lt;100,INDIRECT("'"&amp;$A$1&amp;"'!"&amp;"E"&amp;4*$B16+3),""))</f>
        <v/>
      </c>
    </row>
    <row r="17" spans="1:13" s="22" customFormat="1" ht="25" customHeight="1">
      <c r="A17" s="19" t="str">
        <f>IF(ROW(A17)&gt;2+$B$1+$C$1,"",IF('Registration form'!B$15="OTHER",'Registration form'!B$16,'Registration form'!B$15))</f>
        <v/>
      </c>
      <c r="B17" s="23" t="str">
        <f t="shared" si="0"/>
        <v/>
      </c>
      <c r="C17" s="19" t="str" cm="1">
        <f t="array" aca="1" ref="C17" ca="1">IF($B17="","",IF($B17&lt;100,CONCATENATE(INDIRECT("'"&amp;$A$1&amp;"'!"&amp;"C"&amp;4*$B17)," ",INDIRECT("'"&amp;$A$1&amp;"'!"&amp;"D"&amp;4*$B17)), CONCATENATE(INDIRECT("'"&amp;$A$1&amp;"'!"&amp;"C"&amp;$B17-97+4*$B$1)," ",INDIRECT("'"&amp;$A$1&amp;"'!"&amp;"D"&amp;$B17-97+4*$B$1))))</f>
        <v/>
      </c>
      <c r="D17" s="19" t="str" cm="1">
        <f t="array" aca="1" ref="D17" ca="1">IF($C17="","",IF($B17&lt;100,INDIRECT("'"&amp;$A$1&amp;"'!"&amp;"E"&amp;4*$B17),INDIRECT("'"&amp;$A$1&amp;"'!"&amp;"E"&amp;$B17-97+4*$B$1)))</f>
        <v/>
      </c>
      <c r="F17" s="19" t="str" cm="1">
        <f t="array" aca="1" ref="F17" ca="1">IF($B17="","",IF($B17&lt;100,CONCATENATE(INDIRECT("'"&amp;$A$1&amp;"'!"&amp;"C"&amp;4*$B17+1)," ",INDIRECT("'"&amp;$A$1&amp;"'!"&amp;"D"&amp;4*$B17+1)),""))</f>
        <v/>
      </c>
      <c r="G17" s="19" t="str" cm="1">
        <f t="array" aca="1" ref="G17" ca="1">IF(OR($F17="",$F17=" "),"",IF($B17&lt;100,INDIRECT("'"&amp;$A$1&amp;"'!"&amp;"E"&amp;4*$B17+1),""))</f>
        <v/>
      </c>
      <c r="I17" s="19" t="str" cm="1">
        <f t="array" aca="1" ref="I17" ca="1">IF($B17="","",IF($B17&lt;100,CONCATENATE(INDIRECT("'"&amp;$A$1&amp;"'!"&amp;"C"&amp;4*$B17+2)," ",INDIRECT("'"&amp;$A$1&amp;"'!"&amp;"D"&amp;4*$B17+2)),""))</f>
        <v/>
      </c>
      <c r="J17" s="19" t="str" cm="1">
        <f t="array" aca="1" ref="J17" ca="1">IF(OR($I17="",$I17=" "),"",IF($B17&lt;100,INDIRECT("'"&amp;$A$1&amp;"'!"&amp;"E"&amp;4*$B17+2),""))</f>
        <v/>
      </c>
      <c r="L17" s="19" t="str" cm="1">
        <f t="array" aca="1" ref="L17" ca="1">IF($B17="","",IF($B17&lt;100,CONCATENATE(INDIRECT("'"&amp;$A$1&amp;"'!"&amp;"C"&amp;4*$B17+3)," ",INDIRECT("'"&amp;$A$1&amp;"'!"&amp;"D"&amp;4*$B17+3)),""))</f>
        <v/>
      </c>
      <c r="M17" s="19" t="str" cm="1">
        <f t="array" aca="1" ref="M17" ca="1">IF(OR($L17="",$L17=" "),"",IF($B17&lt;100,INDIRECT("'"&amp;$A$1&amp;"'!"&amp;"E"&amp;4*$B17+3),""))</f>
        <v/>
      </c>
    </row>
    <row r="18" spans="1:13" s="22" customFormat="1" ht="25" customHeight="1">
      <c r="A18" s="19" t="str">
        <f>IF(ROW(A18)&gt;2+$B$1+$C$1,"",IF('Registration form'!B$15="OTHER",'Registration form'!B$16,'Registration form'!B$15))</f>
        <v/>
      </c>
      <c r="B18" s="23" t="str">
        <f t="shared" si="0"/>
        <v/>
      </c>
      <c r="C18" s="19" t="str" cm="1">
        <f t="array" aca="1" ref="C18" ca="1">IF($B18="","",IF($B18&lt;100,CONCATENATE(INDIRECT("'"&amp;$A$1&amp;"'!"&amp;"C"&amp;4*$B18)," ",INDIRECT("'"&amp;$A$1&amp;"'!"&amp;"D"&amp;4*$B18)), CONCATENATE(INDIRECT("'"&amp;$A$1&amp;"'!"&amp;"C"&amp;$B18-97+4*$B$1)," ",INDIRECT("'"&amp;$A$1&amp;"'!"&amp;"D"&amp;$B18-97+4*$B$1))))</f>
        <v/>
      </c>
      <c r="D18" s="19" t="str" cm="1">
        <f t="array" aca="1" ref="D18" ca="1">IF($C18="","",IF($B18&lt;100,INDIRECT("'"&amp;$A$1&amp;"'!"&amp;"E"&amp;4*$B18),INDIRECT("'"&amp;$A$1&amp;"'!"&amp;"E"&amp;$B18-97+4*$B$1)))</f>
        <v/>
      </c>
      <c r="F18" s="19" t="str" cm="1">
        <f t="array" aca="1" ref="F18" ca="1">IF($B18="","",IF($B18&lt;100,CONCATENATE(INDIRECT("'"&amp;$A$1&amp;"'!"&amp;"C"&amp;4*$B18+1)," ",INDIRECT("'"&amp;$A$1&amp;"'!"&amp;"D"&amp;4*$B18+1)),""))</f>
        <v/>
      </c>
      <c r="G18" s="19" t="str" cm="1">
        <f t="array" aca="1" ref="G18" ca="1">IF(OR($F18="",$F18=" "),"",IF($B18&lt;100,INDIRECT("'"&amp;$A$1&amp;"'!"&amp;"E"&amp;4*$B18+1),""))</f>
        <v/>
      </c>
      <c r="I18" s="19" t="str" cm="1">
        <f t="array" aca="1" ref="I18" ca="1">IF($B18="","",IF($B18&lt;100,CONCATENATE(INDIRECT("'"&amp;$A$1&amp;"'!"&amp;"C"&amp;4*$B18+2)," ",INDIRECT("'"&amp;$A$1&amp;"'!"&amp;"D"&amp;4*$B18+2)),""))</f>
        <v/>
      </c>
      <c r="J18" s="19" t="str" cm="1">
        <f t="array" aca="1" ref="J18" ca="1">IF(OR($I18="",$I18=" "),"",IF($B18&lt;100,INDIRECT("'"&amp;$A$1&amp;"'!"&amp;"E"&amp;4*$B18+2),""))</f>
        <v/>
      </c>
      <c r="L18" s="19" t="str" cm="1">
        <f t="array" aca="1" ref="L18" ca="1">IF($B18="","",IF($B18&lt;100,CONCATENATE(INDIRECT("'"&amp;$A$1&amp;"'!"&amp;"C"&amp;4*$B18+3)," ",INDIRECT("'"&amp;$A$1&amp;"'!"&amp;"D"&amp;4*$B18+3)),""))</f>
        <v/>
      </c>
      <c r="M18" s="19" t="str" cm="1">
        <f t="array" aca="1" ref="M18" ca="1">IF(OR($L18="",$L18=" "),"",IF($B18&lt;100,INDIRECT("'"&amp;$A$1&amp;"'!"&amp;"E"&amp;4*$B18+3),""))</f>
        <v/>
      </c>
    </row>
    <row r="19" spans="1:13" s="22" customFormat="1" ht="25" customHeight="1">
      <c r="A19" s="19" t="str">
        <f>IF(ROW(A19)&gt;2+$B$1+$C$1,"",IF('Registration form'!B$15="OTHER",'Registration form'!B$16,'Registration form'!B$15))</f>
        <v/>
      </c>
      <c r="B19" s="23" t="str">
        <f t="shared" si="0"/>
        <v/>
      </c>
      <c r="C19" s="19" t="str" cm="1">
        <f t="array" aca="1" ref="C19" ca="1">IF($B19="","",IF($B19&lt;100,CONCATENATE(INDIRECT("'"&amp;$A$1&amp;"'!"&amp;"C"&amp;4*$B19)," ",INDIRECT("'"&amp;$A$1&amp;"'!"&amp;"D"&amp;4*$B19)), CONCATENATE(INDIRECT("'"&amp;$A$1&amp;"'!"&amp;"C"&amp;$B19-97+4*$B$1)," ",INDIRECT("'"&amp;$A$1&amp;"'!"&amp;"D"&amp;$B19-97+4*$B$1))))</f>
        <v/>
      </c>
      <c r="D19" s="19" t="str" cm="1">
        <f t="array" aca="1" ref="D19" ca="1">IF($C19="","",IF($B19&lt;100,INDIRECT("'"&amp;$A$1&amp;"'!"&amp;"E"&amp;4*$B19),INDIRECT("'"&amp;$A$1&amp;"'!"&amp;"E"&amp;$B19-97+4*$B$1)))</f>
        <v/>
      </c>
      <c r="F19" s="19" t="str" cm="1">
        <f t="array" aca="1" ref="F19" ca="1">IF($B19="","",IF($B19&lt;100,CONCATENATE(INDIRECT("'"&amp;$A$1&amp;"'!"&amp;"C"&amp;4*$B19+1)," ",INDIRECT("'"&amp;$A$1&amp;"'!"&amp;"D"&amp;4*$B19+1)),""))</f>
        <v/>
      </c>
      <c r="G19" s="19" t="str" cm="1">
        <f t="array" aca="1" ref="G19" ca="1">IF(OR($F19="",$F19=" "),"",IF($B19&lt;100,INDIRECT("'"&amp;$A$1&amp;"'!"&amp;"E"&amp;4*$B19+1),""))</f>
        <v/>
      </c>
      <c r="I19" s="19" t="str" cm="1">
        <f t="array" aca="1" ref="I19" ca="1">IF($B19="","",IF($B19&lt;100,CONCATENATE(INDIRECT("'"&amp;$A$1&amp;"'!"&amp;"C"&amp;4*$B19+2)," ",INDIRECT("'"&amp;$A$1&amp;"'!"&amp;"D"&amp;4*$B19+2)),""))</f>
        <v/>
      </c>
      <c r="J19" s="19" t="str" cm="1">
        <f t="array" aca="1" ref="J19" ca="1">IF(OR($I19="",$I19=" "),"",IF($B19&lt;100,INDIRECT("'"&amp;$A$1&amp;"'!"&amp;"E"&amp;4*$B19+2),""))</f>
        <v/>
      </c>
      <c r="L19" s="19" t="str" cm="1">
        <f t="array" aca="1" ref="L19" ca="1">IF($B19="","",IF($B19&lt;100,CONCATENATE(INDIRECT("'"&amp;$A$1&amp;"'!"&amp;"C"&amp;4*$B19+3)," ",INDIRECT("'"&amp;$A$1&amp;"'!"&amp;"D"&amp;4*$B19+3)),""))</f>
        <v/>
      </c>
      <c r="M19" s="19" t="str" cm="1">
        <f t="array" aca="1" ref="M19" ca="1">IF(OR($L19="",$L19=" "),"",IF($B19&lt;100,INDIRECT("'"&amp;$A$1&amp;"'!"&amp;"E"&amp;4*$B19+3),""))</f>
        <v/>
      </c>
    </row>
    <row r="20" spans="1:13" s="22" customFormat="1" ht="25" customHeight="1">
      <c r="A20" s="19" t="str">
        <f>IF(ROW(A20)&gt;2+$B$1+$C$1,"",IF('Registration form'!B$15="OTHER",'Registration form'!B$16,'Registration form'!B$15))</f>
        <v/>
      </c>
      <c r="B20" s="23" t="str">
        <f t="shared" si="0"/>
        <v/>
      </c>
      <c r="C20" s="19" t="str" cm="1">
        <f t="array" aca="1" ref="C20" ca="1">IF($B20="","",IF($B20&lt;100,CONCATENATE(INDIRECT("'"&amp;$A$1&amp;"'!"&amp;"C"&amp;4*$B20)," ",INDIRECT("'"&amp;$A$1&amp;"'!"&amp;"D"&amp;4*$B20)), CONCATENATE(INDIRECT("'"&amp;$A$1&amp;"'!"&amp;"C"&amp;$B20-97+4*$B$1)," ",INDIRECT("'"&amp;$A$1&amp;"'!"&amp;"D"&amp;$B20-97+4*$B$1))))</f>
        <v/>
      </c>
      <c r="D20" s="19" t="str" cm="1">
        <f t="array" aca="1" ref="D20" ca="1">IF($C20="","",IF($B20&lt;100,INDIRECT("'"&amp;$A$1&amp;"'!"&amp;"E"&amp;4*$B20),INDIRECT("'"&amp;$A$1&amp;"'!"&amp;"E"&amp;$B20-97+4*$B$1)))</f>
        <v/>
      </c>
      <c r="F20" s="19" t="str" cm="1">
        <f t="array" aca="1" ref="F20" ca="1">IF($B20="","",IF($B20&lt;100,CONCATENATE(INDIRECT("'"&amp;$A$1&amp;"'!"&amp;"C"&amp;4*$B20+1)," ",INDIRECT("'"&amp;$A$1&amp;"'!"&amp;"D"&amp;4*$B20+1)),""))</f>
        <v/>
      </c>
      <c r="G20" s="19" t="str" cm="1">
        <f t="array" aca="1" ref="G20" ca="1">IF(OR($F20="",$F20=" "),"",IF($B20&lt;100,INDIRECT("'"&amp;$A$1&amp;"'!"&amp;"E"&amp;4*$B20+1),""))</f>
        <v/>
      </c>
      <c r="I20" s="19" t="str" cm="1">
        <f t="array" aca="1" ref="I20" ca="1">IF($B20="","",IF($B20&lt;100,CONCATENATE(INDIRECT("'"&amp;$A$1&amp;"'!"&amp;"C"&amp;4*$B20+2)," ",INDIRECT("'"&amp;$A$1&amp;"'!"&amp;"D"&amp;4*$B20+2)),""))</f>
        <v/>
      </c>
      <c r="J20" s="19" t="str" cm="1">
        <f t="array" aca="1" ref="J20" ca="1">IF(OR($I20="",$I20=" "),"",IF($B20&lt;100,INDIRECT("'"&amp;$A$1&amp;"'!"&amp;"E"&amp;4*$B20+2),""))</f>
        <v/>
      </c>
      <c r="L20" s="19" t="str" cm="1">
        <f t="array" aca="1" ref="L20" ca="1">IF($B20="","",IF($B20&lt;100,CONCATENATE(INDIRECT("'"&amp;$A$1&amp;"'!"&amp;"C"&amp;4*$B20+3)," ",INDIRECT("'"&amp;$A$1&amp;"'!"&amp;"D"&amp;4*$B20+3)),""))</f>
        <v/>
      </c>
      <c r="M20" s="19" t="str" cm="1">
        <f t="array" aca="1" ref="M20" ca="1">IF(OR($L20="",$L20=" "),"",IF($B20&lt;100,INDIRECT("'"&amp;$A$1&amp;"'!"&amp;"E"&amp;4*$B20+3),""))</f>
        <v/>
      </c>
    </row>
    <row r="21" spans="1:13" s="22" customFormat="1" ht="25" customHeight="1">
      <c r="A21" s="19" t="str">
        <f>IF(ROW(A21)&gt;2+$B$1+$C$1,"",IF('Registration form'!B$15="OTHER",'Registration form'!B$16,'Registration form'!B$15))</f>
        <v/>
      </c>
      <c r="B21" s="23" t="str">
        <f t="shared" si="0"/>
        <v/>
      </c>
      <c r="C21" s="19" t="str" cm="1">
        <f t="array" aca="1" ref="C21" ca="1">IF($B21="","",IF($B21&lt;100,CONCATENATE(INDIRECT("'"&amp;$A$1&amp;"'!"&amp;"C"&amp;4*$B21)," ",INDIRECT("'"&amp;$A$1&amp;"'!"&amp;"D"&amp;4*$B21)), CONCATENATE(INDIRECT("'"&amp;$A$1&amp;"'!"&amp;"C"&amp;$B21-97+4*$B$1)," ",INDIRECT("'"&amp;$A$1&amp;"'!"&amp;"D"&amp;$B21-97+4*$B$1))))</f>
        <v/>
      </c>
      <c r="D21" s="19" t="str" cm="1">
        <f t="array" aca="1" ref="D21" ca="1">IF($C21="","",IF($B21&lt;100,INDIRECT("'"&amp;$A$1&amp;"'!"&amp;"E"&amp;4*$B21),INDIRECT("'"&amp;$A$1&amp;"'!"&amp;"E"&amp;$B21-97+4*$B$1)))</f>
        <v/>
      </c>
      <c r="F21" s="19" t="str" cm="1">
        <f t="array" aca="1" ref="F21" ca="1">IF($B21="","",IF($B21&lt;100,CONCATENATE(INDIRECT("'"&amp;$A$1&amp;"'!"&amp;"C"&amp;4*$B21+1)," ",INDIRECT("'"&amp;$A$1&amp;"'!"&amp;"D"&amp;4*$B21+1)),""))</f>
        <v/>
      </c>
      <c r="G21" s="19" t="str" cm="1">
        <f t="array" aca="1" ref="G21" ca="1">IF(OR($F21="",$F21=" "),"",IF($B21&lt;100,INDIRECT("'"&amp;$A$1&amp;"'!"&amp;"E"&amp;4*$B21+1),""))</f>
        <v/>
      </c>
      <c r="I21" s="19" t="str" cm="1">
        <f t="array" aca="1" ref="I21" ca="1">IF($B21="","",IF($B21&lt;100,CONCATENATE(INDIRECT("'"&amp;$A$1&amp;"'!"&amp;"C"&amp;4*$B21+2)," ",INDIRECT("'"&amp;$A$1&amp;"'!"&amp;"D"&amp;4*$B21+2)),""))</f>
        <v/>
      </c>
      <c r="J21" s="19" t="str" cm="1">
        <f t="array" aca="1" ref="J21" ca="1">IF(OR($I21="",$I21=" "),"",IF($B21&lt;100,INDIRECT("'"&amp;$A$1&amp;"'!"&amp;"E"&amp;4*$B21+2),""))</f>
        <v/>
      </c>
      <c r="L21" s="19" t="str" cm="1">
        <f t="array" aca="1" ref="L21" ca="1">IF($B21="","",IF($B21&lt;100,CONCATENATE(INDIRECT("'"&amp;$A$1&amp;"'!"&amp;"C"&amp;4*$B21+3)," ",INDIRECT("'"&amp;$A$1&amp;"'!"&amp;"D"&amp;4*$B21+3)),""))</f>
        <v/>
      </c>
      <c r="M21" s="19" t="str" cm="1">
        <f t="array" aca="1" ref="M21" ca="1">IF(OR($L21="",$L21=" "),"",IF($B21&lt;100,INDIRECT("'"&amp;$A$1&amp;"'!"&amp;"E"&amp;4*$B21+3),""))</f>
        <v/>
      </c>
    </row>
    <row r="22" spans="1:13" s="22" customFormat="1" ht="25" customHeight="1">
      <c r="A22" s="19" t="str">
        <f>IF(ROW(A22)&gt;2+$B$1+$C$1,"",IF('Registration form'!B$15="OTHER",'Registration form'!B$16,'Registration form'!B$15))</f>
        <v/>
      </c>
      <c r="B22" s="23" t="str">
        <f t="shared" si="0"/>
        <v/>
      </c>
      <c r="C22" s="19" t="str" cm="1">
        <f t="array" aca="1" ref="C22" ca="1">IF($B22="","",IF($B22&lt;100,CONCATENATE(INDIRECT("'"&amp;$A$1&amp;"'!"&amp;"C"&amp;4*$B22)," ",INDIRECT("'"&amp;$A$1&amp;"'!"&amp;"D"&amp;4*$B22)), CONCATENATE(INDIRECT("'"&amp;$A$1&amp;"'!"&amp;"C"&amp;$B22-97+4*$B$1)," ",INDIRECT("'"&amp;$A$1&amp;"'!"&amp;"D"&amp;$B22-97+4*$B$1))))</f>
        <v/>
      </c>
      <c r="D22" s="19" t="str" cm="1">
        <f t="array" aca="1" ref="D22" ca="1">IF($C22="","",IF($B22&lt;100,INDIRECT("'"&amp;$A$1&amp;"'!"&amp;"E"&amp;4*$B22),INDIRECT("'"&amp;$A$1&amp;"'!"&amp;"E"&amp;$B22-97+4*$B$1)))</f>
        <v/>
      </c>
      <c r="F22" s="19" t="str" cm="1">
        <f t="array" aca="1" ref="F22" ca="1">IF($B22="","",IF($B22&lt;100,CONCATENATE(INDIRECT("'"&amp;$A$1&amp;"'!"&amp;"C"&amp;4*$B22+1)," ",INDIRECT("'"&amp;$A$1&amp;"'!"&amp;"D"&amp;4*$B22+1)),""))</f>
        <v/>
      </c>
      <c r="G22" s="19" t="str" cm="1">
        <f t="array" aca="1" ref="G22" ca="1">IF(OR($F22="",$F22=" "),"",IF($B22&lt;100,INDIRECT("'"&amp;$A$1&amp;"'!"&amp;"E"&amp;4*$B22+1),""))</f>
        <v/>
      </c>
      <c r="I22" s="19" t="str" cm="1">
        <f t="array" aca="1" ref="I22" ca="1">IF($B22="","",IF($B22&lt;100,CONCATENATE(INDIRECT("'"&amp;$A$1&amp;"'!"&amp;"C"&amp;4*$B22+2)," ",INDIRECT("'"&amp;$A$1&amp;"'!"&amp;"D"&amp;4*$B22+2)),""))</f>
        <v/>
      </c>
      <c r="J22" s="19" t="str" cm="1">
        <f t="array" aca="1" ref="J22" ca="1">IF(OR($I22="",$I22=" "),"",IF($B22&lt;100,INDIRECT("'"&amp;$A$1&amp;"'!"&amp;"E"&amp;4*$B22+2),""))</f>
        <v/>
      </c>
      <c r="L22" s="19" t="str" cm="1">
        <f t="array" aca="1" ref="L22" ca="1">IF($B22="","",IF($B22&lt;100,CONCATENATE(INDIRECT("'"&amp;$A$1&amp;"'!"&amp;"C"&amp;4*$B22+3)," ",INDIRECT("'"&amp;$A$1&amp;"'!"&amp;"D"&amp;4*$B22+3)),""))</f>
        <v/>
      </c>
      <c r="M22" s="19" t="str" cm="1">
        <f t="array" aca="1" ref="M22" ca="1">IF(OR($L22="",$L22=" "),"",IF($B22&lt;100,INDIRECT("'"&amp;$A$1&amp;"'!"&amp;"E"&amp;4*$B22+3),""))</f>
        <v/>
      </c>
    </row>
    <row r="23" spans="1:13" s="22" customFormat="1" ht="25" customHeight="1">
      <c r="A23" s="19" t="str">
        <f>IF(ROW(A23)&gt;2+$B$1+$C$1,"",IF('Registration form'!B$15="OTHER",'Registration form'!B$16,'Registration form'!B$15))</f>
        <v/>
      </c>
      <c r="B23" s="23" t="str">
        <f t="shared" si="0"/>
        <v/>
      </c>
      <c r="C23" s="19" t="str" cm="1">
        <f t="array" aca="1" ref="C23" ca="1">IF($B23="","",IF($B23&lt;100,CONCATENATE(INDIRECT("'"&amp;$A$1&amp;"'!"&amp;"C"&amp;4*$B23)," ",INDIRECT("'"&amp;$A$1&amp;"'!"&amp;"D"&amp;4*$B23)), CONCATENATE(INDIRECT("'"&amp;$A$1&amp;"'!"&amp;"C"&amp;$B23-97+4*$B$1)," ",INDIRECT("'"&amp;$A$1&amp;"'!"&amp;"D"&amp;$B23-97+4*$B$1))))</f>
        <v/>
      </c>
      <c r="D23" s="19" t="str" cm="1">
        <f t="array" aca="1" ref="D23" ca="1">IF($C23="","",IF($B23&lt;100,INDIRECT("'"&amp;$A$1&amp;"'!"&amp;"E"&amp;4*$B23),INDIRECT("'"&amp;$A$1&amp;"'!"&amp;"E"&amp;$B23-97+4*$B$1)))</f>
        <v/>
      </c>
      <c r="F23" s="19" t="str" cm="1">
        <f t="array" aca="1" ref="F23" ca="1">IF($B23="","",IF($B23&lt;100,CONCATENATE(INDIRECT("'"&amp;$A$1&amp;"'!"&amp;"C"&amp;4*$B23+1)," ",INDIRECT("'"&amp;$A$1&amp;"'!"&amp;"D"&amp;4*$B23+1)),""))</f>
        <v/>
      </c>
      <c r="G23" s="19" t="str" cm="1">
        <f t="array" aca="1" ref="G23" ca="1">IF(OR($F23="",$F23=" "),"",IF($B23&lt;100,INDIRECT("'"&amp;$A$1&amp;"'!"&amp;"E"&amp;4*$B23+1),""))</f>
        <v/>
      </c>
      <c r="I23" s="19" t="str" cm="1">
        <f t="array" aca="1" ref="I23" ca="1">IF($B23="","",IF($B23&lt;100,CONCATENATE(INDIRECT("'"&amp;$A$1&amp;"'!"&amp;"C"&amp;4*$B23+2)," ",INDIRECT("'"&amp;$A$1&amp;"'!"&amp;"D"&amp;4*$B23+2)),""))</f>
        <v/>
      </c>
      <c r="J23" s="19" t="str" cm="1">
        <f t="array" aca="1" ref="J23" ca="1">IF(OR($I23="",$I23=" "),"",IF($B23&lt;100,INDIRECT("'"&amp;$A$1&amp;"'!"&amp;"E"&amp;4*$B23+2),""))</f>
        <v/>
      </c>
      <c r="L23" s="19" t="str" cm="1">
        <f t="array" aca="1" ref="L23" ca="1">IF($B23="","",IF($B23&lt;100,CONCATENATE(INDIRECT("'"&amp;$A$1&amp;"'!"&amp;"C"&amp;4*$B23+3)," ",INDIRECT("'"&amp;$A$1&amp;"'!"&amp;"D"&amp;4*$B23+3)),""))</f>
        <v/>
      </c>
      <c r="M23" s="19" t="str" cm="1">
        <f t="array" aca="1" ref="M23" ca="1">IF(OR($L23="",$L23=" "),"",IF($B23&lt;100,INDIRECT("'"&amp;$A$1&amp;"'!"&amp;"E"&amp;4*$B23+3),""))</f>
        <v/>
      </c>
    </row>
    <row r="24" spans="1:13" s="22" customFormat="1" ht="25" customHeight="1">
      <c r="A24" s="19" t="str">
        <f>IF(ROW(A24)&gt;2+$B$1+$C$1,"",IF('Registration form'!B$15="OTHER",'Registration form'!B$16,'Registration form'!B$15))</f>
        <v/>
      </c>
      <c r="B24" s="23" t="str">
        <f t="shared" si="0"/>
        <v/>
      </c>
      <c r="C24" s="19" t="str" cm="1">
        <f t="array" aca="1" ref="C24" ca="1">IF($B24="","",IF($B24&lt;100,CONCATENATE(INDIRECT("'"&amp;$A$1&amp;"'!"&amp;"C"&amp;4*$B24)," ",INDIRECT("'"&amp;$A$1&amp;"'!"&amp;"D"&amp;4*$B24)), CONCATENATE(INDIRECT("'"&amp;$A$1&amp;"'!"&amp;"C"&amp;$B24-97+4*$B$1)," ",INDIRECT("'"&amp;$A$1&amp;"'!"&amp;"D"&amp;$B24-97+4*$B$1))))</f>
        <v/>
      </c>
      <c r="D24" s="19" t="str" cm="1">
        <f t="array" aca="1" ref="D24" ca="1">IF($C24="","",IF($B24&lt;100,INDIRECT("'"&amp;$A$1&amp;"'!"&amp;"E"&amp;4*$B24),INDIRECT("'"&amp;$A$1&amp;"'!"&amp;"E"&amp;$B24-97+4*$B$1)))</f>
        <v/>
      </c>
      <c r="F24" s="19" t="str" cm="1">
        <f t="array" aca="1" ref="F24" ca="1">IF($B24="","",IF($B24&lt;100,CONCATENATE(INDIRECT("'"&amp;$A$1&amp;"'!"&amp;"C"&amp;4*$B24+1)," ",INDIRECT("'"&amp;$A$1&amp;"'!"&amp;"D"&amp;4*$B24+1)),""))</f>
        <v/>
      </c>
      <c r="G24" s="19" t="str" cm="1">
        <f t="array" aca="1" ref="G24" ca="1">IF(OR($F24="",$F24=" "),"",IF($B24&lt;100,INDIRECT("'"&amp;$A$1&amp;"'!"&amp;"E"&amp;4*$B24+1),""))</f>
        <v/>
      </c>
      <c r="I24" s="19" t="str" cm="1">
        <f t="array" aca="1" ref="I24" ca="1">IF($B24="","",IF($B24&lt;100,CONCATENATE(INDIRECT("'"&amp;$A$1&amp;"'!"&amp;"C"&amp;4*$B24+2)," ",INDIRECT("'"&amp;$A$1&amp;"'!"&amp;"D"&amp;4*$B24+2)),""))</f>
        <v/>
      </c>
      <c r="J24" s="19" t="str" cm="1">
        <f t="array" aca="1" ref="J24" ca="1">IF(OR($I24="",$I24=" "),"",IF($B24&lt;100,INDIRECT("'"&amp;$A$1&amp;"'!"&amp;"E"&amp;4*$B24+2),""))</f>
        <v/>
      </c>
      <c r="L24" s="19" t="str" cm="1">
        <f t="array" aca="1" ref="L24" ca="1">IF($B24="","",IF($B24&lt;100,CONCATENATE(INDIRECT("'"&amp;$A$1&amp;"'!"&amp;"C"&amp;4*$B24+3)," ",INDIRECT("'"&amp;$A$1&amp;"'!"&amp;"D"&amp;4*$B24+3)),""))</f>
        <v/>
      </c>
      <c r="M24" s="19" t="str" cm="1">
        <f t="array" aca="1" ref="M24" ca="1">IF(OR($L24="",$L24=" "),"",IF($B24&lt;100,INDIRECT("'"&amp;$A$1&amp;"'!"&amp;"E"&amp;4*$B24+3),""))</f>
        <v/>
      </c>
    </row>
    <row r="25" spans="1:13" s="22" customFormat="1" ht="25" customHeight="1">
      <c r="A25" s="19" t="str">
        <f>IF(ROW(A25)&gt;2+$B$1+$C$1,"",IF('Registration form'!B$15="OTHER",'Registration form'!B$16,'Registration form'!B$15))</f>
        <v/>
      </c>
      <c r="B25" s="23" t="str">
        <f t="shared" si="0"/>
        <v/>
      </c>
      <c r="C25" s="19" t="str" cm="1">
        <f t="array" aca="1" ref="C25" ca="1">IF($B25="","",IF($B25&lt;100,CONCATENATE(INDIRECT("'"&amp;$A$1&amp;"'!"&amp;"C"&amp;4*$B25)," ",INDIRECT("'"&amp;$A$1&amp;"'!"&amp;"D"&amp;4*$B25)), CONCATENATE(INDIRECT("'"&amp;$A$1&amp;"'!"&amp;"C"&amp;$B25-97+4*$B$1)," ",INDIRECT("'"&amp;$A$1&amp;"'!"&amp;"D"&amp;$B25-97+4*$B$1))))</f>
        <v/>
      </c>
      <c r="D25" s="19" t="str" cm="1">
        <f t="array" aca="1" ref="D25" ca="1">IF($C25="","",IF($B25&lt;100,INDIRECT("'"&amp;$A$1&amp;"'!"&amp;"E"&amp;4*$B25),INDIRECT("'"&amp;$A$1&amp;"'!"&amp;"E"&amp;$B25-97+4*$B$1)))</f>
        <v/>
      </c>
      <c r="F25" s="19" t="str" cm="1">
        <f t="array" aca="1" ref="F25" ca="1">IF($B25="","",IF($B25&lt;100,CONCATENATE(INDIRECT("'"&amp;$A$1&amp;"'!"&amp;"C"&amp;4*$B25+1)," ",INDIRECT("'"&amp;$A$1&amp;"'!"&amp;"D"&amp;4*$B25+1)),""))</f>
        <v/>
      </c>
      <c r="G25" s="19" t="str" cm="1">
        <f t="array" aca="1" ref="G25" ca="1">IF(OR($F25="",$F25=" "),"",IF($B25&lt;100,INDIRECT("'"&amp;$A$1&amp;"'!"&amp;"E"&amp;4*$B25+1),""))</f>
        <v/>
      </c>
      <c r="I25" s="19" t="str" cm="1">
        <f t="array" aca="1" ref="I25" ca="1">IF($B25="","",IF($B25&lt;100,CONCATENATE(INDIRECT("'"&amp;$A$1&amp;"'!"&amp;"C"&amp;4*$B25+2)," ",INDIRECT("'"&amp;$A$1&amp;"'!"&amp;"D"&amp;4*$B25+2)),""))</f>
        <v/>
      </c>
      <c r="J25" s="19" t="str" cm="1">
        <f t="array" aca="1" ref="J25" ca="1">IF(OR($I25="",$I25=" "),"",IF($B25&lt;100,INDIRECT("'"&amp;$A$1&amp;"'!"&amp;"E"&amp;4*$B25+2),""))</f>
        <v/>
      </c>
      <c r="L25" s="19" t="str" cm="1">
        <f t="array" aca="1" ref="L25" ca="1">IF($B25="","",IF($B25&lt;100,CONCATENATE(INDIRECT("'"&amp;$A$1&amp;"'!"&amp;"C"&amp;4*$B25+3)," ",INDIRECT("'"&amp;$A$1&amp;"'!"&amp;"D"&amp;4*$B25+3)),""))</f>
        <v/>
      </c>
      <c r="M25" s="19" t="str" cm="1">
        <f t="array" aca="1" ref="M25" ca="1">IF(OR($L25="",$L25=" "),"",IF($B25&lt;100,INDIRECT("'"&amp;$A$1&amp;"'!"&amp;"E"&amp;4*$B25+3),""))</f>
        <v/>
      </c>
    </row>
    <row r="26" spans="1:13" ht="25" customHeight="1">
      <c r="A26" s="19" t="str">
        <f>IF(ROW(A26)&gt;2+$B$1+$C$1,"",IF('Registration form'!B$15="OTHER",'Registration form'!B$16,'Registration form'!B$15))</f>
        <v/>
      </c>
      <c r="B26" s="23" t="str">
        <f t="shared" si="0"/>
        <v/>
      </c>
      <c r="C26" s="19" t="str" cm="1">
        <f t="array" aca="1" ref="C26" ca="1">IF($B26="","",IF($B26&lt;100,CONCATENATE(INDIRECT("'"&amp;$A$1&amp;"'!"&amp;"C"&amp;4*$B26)," ",INDIRECT("'"&amp;$A$1&amp;"'!"&amp;"D"&amp;4*$B26)), CONCATENATE(INDIRECT("'"&amp;$A$1&amp;"'!"&amp;"C"&amp;$B26-97+4*$B$1)," ",INDIRECT("'"&amp;$A$1&amp;"'!"&amp;"D"&amp;$B26-97+4*$B$1))))</f>
        <v/>
      </c>
      <c r="D26" s="19" t="str" cm="1">
        <f t="array" aca="1" ref="D26" ca="1">IF($C26="","",IF($B26&lt;100,INDIRECT("'"&amp;$A$1&amp;"'!"&amp;"E"&amp;4*$B26),INDIRECT("'"&amp;$A$1&amp;"'!"&amp;"E"&amp;$B26-97+4*$B$1)))</f>
        <v/>
      </c>
      <c r="E26" s="22"/>
      <c r="F26" s="19" t="str" cm="1">
        <f t="array" aca="1" ref="F26" ca="1">IF($B26="","",IF($B26&lt;100,CONCATENATE(INDIRECT("'"&amp;$A$1&amp;"'!"&amp;"C"&amp;4*$B26+1)," ",INDIRECT("'"&amp;$A$1&amp;"'!"&amp;"D"&amp;4*$B26+1)),""))</f>
        <v/>
      </c>
      <c r="G26" s="19" t="str" cm="1">
        <f t="array" aca="1" ref="G26" ca="1">IF(OR($F26="",$F26=" "),"",IF($B26&lt;100,INDIRECT("'"&amp;$A$1&amp;"'!"&amp;"E"&amp;4*$B26+1),""))</f>
        <v/>
      </c>
      <c r="H26" s="22"/>
      <c r="I26" s="19" t="str" cm="1">
        <f t="array" aca="1" ref="I26" ca="1">IF($B26="","",IF($B26&lt;100,CONCATENATE(INDIRECT("'"&amp;$A$1&amp;"'!"&amp;"C"&amp;4*$B26+2)," ",INDIRECT("'"&amp;$A$1&amp;"'!"&amp;"D"&amp;4*$B26+2)),""))</f>
        <v/>
      </c>
      <c r="J26" s="19" t="str" cm="1">
        <f t="array" aca="1" ref="J26" ca="1">IF(OR($I26="",$I26=" "),"",IF($B26&lt;100,INDIRECT("'"&amp;$A$1&amp;"'!"&amp;"E"&amp;4*$B26+2),""))</f>
        <v/>
      </c>
      <c r="K26" s="22"/>
      <c r="L26" s="19" t="str" cm="1">
        <f t="array" aca="1" ref="L26" ca="1">IF($B26="","",IF($B26&lt;100,CONCATENATE(INDIRECT("'"&amp;$A$1&amp;"'!"&amp;"C"&amp;4*$B26+3)," ",INDIRECT("'"&amp;$A$1&amp;"'!"&amp;"D"&amp;4*$B26+3)),""))</f>
        <v/>
      </c>
      <c r="M26" s="19" t="str" cm="1">
        <f t="array" aca="1" ref="M26" ca="1">IF(OR($L26="",$L26=" "),"",IF($B26&lt;100,INDIRECT("'"&amp;$A$1&amp;"'!"&amp;"E"&amp;4*$B26+3),""))</f>
        <v/>
      </c>
    </row>
    <row r="27" spans="1:13" ht="25" customHeight="1">
      <c r="A27" s="19" t="str">
        <f>IF(ROW(A27)&gt;2+$B$1+$C$1,"",IF('Registration form'!B$15="OTHER",'Registration form'!B$16,'Registration form'!B$15))</f>
        <v/>
      </c>
      <c r="B27" s="23" t="str">
        <f t="shared" si="0"/>
        <v/>
      </c>
      <c r="C27" s="19" t="str" cm="1">
        <f t="array" aca="1" ref="C27" ca="1">IF($B27="","",IF($B27&lt;100,CONCATENATE(INDIRECT("'"&amp;$A$1&amp;"'!"&amp;"C"&amp;4*$B27)," ",INDIRECT("'"&amp;$A$1&amp;"'!"&amp;"D"&amp;4*$B27)), CONCATENATE(INDIRECT("'"&amp;$A$1&amp;"'!"&amp;"C"&amp;$B27-97+4*$B$1)," ",INDIRECT("'"&amp;$A$1&amp;"'!"&amp;"D"&amp;$B27-97+4*$B$1))))</f>
        <v/>
      </c>
      <c r="D27" s="19" t="str" cm="1">
        <f t="array" aca="1" ref="D27" ca="1">IF($C27="","",IF($B27&lt;100,INDIRECT("'"&amp;$A$1&amp;"'!"&amp;"E"&amp;4*$B27),INDIRECT("'"&amp;$A$1&amp;"'!"&amp;"E"&amp;$B27-97+4*$B$1)))</f>
        <v/>
      </c>
      <c r="E27" s="22"/>
      <c r="F27" s="19" t="str" cm="1">
        <f t="array" aca="1" ref="F27" ca="1">IF($B27="","",IF($B27&lt;100,CONCATENATE(INDIRECT("'"&amp;$A$1&amp;"'!"&amp;"C"&amp;4*$B27+1)," ",INDIRECT("'"&amp;$A$1&amp;"'!"&amp;"D"&amp;4*$B27+1)),""))</f>
        <v/>
      </c>
      <c r="G27" s="19" t="str" cm="1">
        <f t="array" aca="1" ref="G27" ca="1">IF(OR($F27="",$F27=" "),"",IF($B27&lt;100,INDIRECT("'"&amp;$A$1&amp;"'!"&amp;"E"&amp;4*$B27+1),""))</f>
        <v/>
      </c>
      <c r="H27" s="22"/>
      <c r="I27" s="19" t="str" cm="1">
        <f t="array" aca="1" ref="I27" ca="1">IF($B27="","",IF($B27&lt;100,CONCATENATE(INDIRECT("'"&amp;$A$1&amp;"'!"&amp;"C"&amp;4*$B27+2)," ",INDIRECT("'"&amp;$A$1&amp;"'!"&amp;"D"&amp;4*$B27+2)),""))</f>
        <v/>
      </c>
      <c r="J27" s="19" t="str" cm="1">
        <f t="array" aca="1" ref="J27" ca="1">IF(OR($I27="",$I27=" "),"",IF($B27&lt;100,INDIRECT("'"&amp;$A$1&amp;"'!"&amp;"E"&amp;4*$B27+2),""))</f>
        <v/>
      </c>
      <c r="K27" s="22"/>
      <c r="L27" s="19" t="str" cm="1">
        <f t="array" aca="1" ref="L27" ca="1">IF($B27="","",IF($B27&lt;100,CONCATENATE(INDIRECT("'"&amp;$A$1&amp;"'!"&amp;"C"&amp;4*$B27+3)," ",INDIRECT("'"&amp;$A$1&amp;"'!"&amp;"D"&amp;4*$B27+3)),""))</f>
        <v/>
      </c>
      <c r="M27" s="19" t="str" cm="1">
        <f t="array" aca="1" ref="M27" ca="1">IF(OR($L27="",$L27=" "),"",IF($B27&lt;100,INDIRECT("'"&amp;$A$1&amp;"'!"&amp;"E"&amp;4*$B27+3),""))</f>
        <v/>
      </c>
    </row>
    <row r="28" spans="1:13" ht="25" customHeight="1">
      <c r="A28" s="19" t="str">
        <f>IF(ROW(A28)&gt;2+$B$1+$C$1,"",IF('Registration form'!B$15="OTHER",'Registration form'!B$16,'Registration form'!B$15))</f>
        <v/>
      </c>
      <c r="B28" s="23" t="str">
        <f t="shared" si="0"/>
        <v/>
      </c>
      <c r="C28" s="19" t="str" cm="1">
        <f t="array" aca="1" ref="C28" ca="1">IF($B28="","",IF($B28&lt;100,CONCATENATE(INDIRECT("'"&amp;$A$1&amp;"'!"&amp;"C"&amp;4*$B28)," ",INDIRECT("'"&amp;$A$1&amp;"'!"&amp;"D"&amp;4*$B28)), CONCATENATE(INDIRECT("'"&amp;$A$1&amp;"'!"&amp;"C"&amp;$B28-97+4*$B$1)," ",INDIRECT("'"&amp;$A$1&amp;"'!"&amp;"D"&amp;$B28-97+4*$B$1))))</f>
        <v/>
      </c>
      <c r="D28" s="19" t="str" cm="1">
        <f t="array" aca="1" ref="D28" ca="1">IF($C28="","",IF($B28&lt;100,INDIRECT("'"&amp;$A$1&amp;"'!"&amp;"E"&amp;4*$B28),INDIRECT("'"&amp;$A$1&amp;"'!"&amp;"E"&amp;$B28-97+4*$B$1)))</f>
        <v/>
      </c>
      <c r="E28" s="22"/>
      <c r="F28" s="19" t="str" cm="1">
        <f t="array" aca="1" ref="F28" ca="1">IF($B28="","",IF($B28&lt;100,CONCATENATE(INDIRECT("'"&amp;$A$1&amp;"'!"&amp;"C"&amp;4*$B28+1)," ",INDIRECT("'"&amp;$A$1&amp;"'!"&amp;"D"&amp;4*$B28+1)),""))</f>
        <v/>
      </c>
      <c r="G28" s="19" t="str" cm="1">
        <f t="array" aca="1" ref="G28" ca="1">IF(OR($F28="",$F28=" "),"",IF($B28&lt;100,INDIRECT("'"&amp;$A$1&amp;"'!"&amp;"E"&amp;4*$B28+1),""))</f>
        <v/>
      </c>
      <c r="H28" s="22"/>
      <c r="I28" s="19" t="str" cm="1">
        <f t="array" aca="1" ref="I28" ca="1">IF($B28="","",IF($B28&lt;100,CONCATENATE(INDIRECT("'"&amp;$A$1&amp;"'!"&amp;"C"&amp;4*$B28+2)," ",INDIRECT("'"&amp;$A$1&amp;"'!"&amp;"D"&amp;4*$B28+2)),""))</f>
        <v/>
      </c>
      <c r="J28" s="19" t="str" cm="1">
        <f t="array" aca="1" ref="J28" ca="1">IF(OR($I28="",$I28=" "),"",IF($B28&lt;100,INDIRECT("'"&amp;$A$1&amp;"'!"&amp;"E"&amp;4*$B28+2),""))</f>
        <v/>
      </c>
      <c r="K28" s="22"/>
      <c r="L28" s="19" t="str" cm="1">
        <f t="array" aca="1" ref="L28" ca="1">IF($B28="","",IF($B28&lt;100,CONCATENATE(INDIRECT("'"&amp;$A$1&amp;"'!"&amp;"C"&amp;4*$B28+3)," ",INDIRECT("'"&amp;$A$1&amp;"'!"&amp;"D"&amp;4*$B28+3)),""))</f>
        <v/>
      </c>
      <c r="M28" s="19" t="str" cm="1">
        <f t="array" aca="1" ref="M28" ca="1">IF(OR($L28="",$L28=" "),"",IF($B28&lt;100,INDIRECT("'"&amp;$A$1&amp;"'!"&amp;"E"&amp;4*$B28+3),""))</f>
        <v/>
      </c>
    </row>
    <row r="29" spans="1:13" ht="25" customHeight="1">
      <c r="A29" s="19" t="str">
        <f>IF(ROW(A29)&gt;2+$B$1+$C$1,"",IF('Registration form'!B$15="OTHER",'Registration form'!B$16,'Registration form'!B$15))</f>
        <v/>
      </c>
      <c r="B29" s="23" t="str">
        <f t="shared" si="0"/>
        <v/>
      </c>
      <c r="C29" s="19" t="str" cm="1">
        <f t="array" aca="1" ref="C29" ca="1">IF($B29="","",IF($B29&lt;100,CONCATENATE(INDIRECT("'"&amp;$A$1&amp;"'!"&amp;"C"&amp;4*$B29)," ",INDIRECT("'"&amp;$A$1&amp;"'!"&amp;"D"&amp;4*$B29)), CONCATENATE(INDIRECT("'"&amp;$A$1&amp;"'!"&amp;"C"&amp;$B29-97+4*$B$1)," ",INDIRECT("'"&amp;$A$1&amp;"'!"&amp;"D"&amp;$B29-97+4*$B$1))))</f>
        <v/>
      </c>
      <c r="D29" s="19" t="str" cm="1">
        <f t="array" aca="1" ref="D29" ca="1">IF($C29="","",IF($B29&lt;100,INDIRECT("'"&amp;$A$1&amp;"'!"&amp;"E"&amp;4*$B29),INDIRECT("'"&amp;$A$1&amp;"'!"&amp;"E"&amp;$B29-97+4*$B$1)))</f>
        <v/>
      </c>
      <c r="E29" s="22"/>
      <c r="F29" s="19" t="str" cm="1">
        <f t="array" aca="1" ref="F29" ca="1">IF($B29="","",IF($B29&lt;100,CONCATENATE(INDIRECT("'"&amp;$A$1&amp;"'!"&amp;"C"&amp;4*$B29+1)," ",INDIRECT("'"&amp;$A$1&amp;"'!"&amp;"D"&amp;4*$B29+1)),""))</f>
        <v/>
      </c>
      <c r="G29" s="19" t="str" cm="1">
        <f t="array" aca="1" ref="G29" ca="1">IF(OR($F29="",$F29=" "),"",IF($B29&lt;100,INDIRECT("'"&amp;$A$1&amp;"'!"&amp;"E"&amp;4*$B29+1),""))</f>
        <v/>
      </c>
      <c r="H29" s="22"/>
      <c r="I29" s="19" t="str" cm="1">
        <f t="array" aca="1" ref="I29" ca="1">IF($B29="","",IF($B29&lt;100,CONCATENATE(INDIRECT("'"&amp;$A$1&amp;"'!"&amp;"C"&amp;4*$B29+2)," ",INDIRECT("'"&amp;$A$1&amp;"'!"&amp;"D"&amp;4*$B29+2)),""))</f>
        <v/>
      </c>
      <c r="J29" s="19" t="str" cm="1">
        <f t="array" aca="1" ref="J29" ca="1">IF(OR($I29="",$I29=" "),"",IF($B29&lt;100,INDIRECT("'"&amp;$A$1&amp;"'!"&amp;"E"&amp;4*$B29+2),""))</f>
        <v/>
      </c>
      <c r="K29" s="22"/>
      <c r="L29" s="19" t="str" cm="1">
        <f t="array" aca="1" ref="L29" ca="1">IF($B29="","",IF($B29&lt;100,CONCATENATE(INDIRECT("'"&amp;$A$1&amp;"'!"&amp;"C"&amp;4*$B29+3)," ",INDIRECT("'"&amp;$A$1&amp;"'!"&amp;"D"&amp;4*$B29+3)),""))</f>
        <v/>
      </c>
      <c r="M29" s="19" t="str" cm="1">
        <f t="array" aca="1" ref="M29" ca="1">IF(OR($L29="",$L29=" "),"",IF($B29&lt;100,INDIRECT("'"&amp;$A$1&amp;"'!"&amp;"E"&amp;4*$B29+3),""))</f>
        <v/>
      </c>
    </row>
    <row r="30" spans="1:13" ht="25" customHeight="1">
      <c r="A30" s="19" t="str">
        <f>IF(ROW(A30)&gt;2+$B$1+$C$1,"",IF('Registration form'!B$15="OTHER",'Registration form'!B$16,'Registration form'!B$15))</f>
        <v/>
      </c>
      <c r="B30" s="23" t="str">
        <f t="shared" si="0"/>
        <v/>
      </c>
      <c r="C30" s="19" t="str" cm="1">
        <f t="array" aca="1" ref="C30" ca="1">IF($B30="","",IF($B30&lt;100,CONCATENATE(INDIRECT("'"&amp;$A$1&amp;"'!"&amp;"C"&amp;4*$B30)," ",INDIRECT("'"&amp;$A$1&amp;"'!"&amp;"D"&amp;4*$B30)), CONCATENATE(INDIRECT("'"&amp;$A$1&amp;"'!"&amp;"C"&amp;$B30-97+4*$B$1)," ",INDIRECT("'"&amp;$A$1&amp;"'!"&amp;"D"&amp;$B30-97+4*$B$1))))</f>
        <v/>
      </c>
      <c r="D30" s="19" t="str" cm="1">
        <f t="array" aca="1" ref="D30" ca="1">IF($C30="","",IF($B30&lt;100,INDIRECT("'"&amp;$A$1&amp;"'!"&amp;"E"&amp;4*$B30),INDIRECT("'"&amp;$A$1&amp;"'!"&amp;"E"&amp;$B30-97+4*$B$1)))</f>
        <v/>
      </c>
      <c r="E30" s="22"/>
      <c r="F30" s="19" t="str" cm="1">
        <f t="array" aca="1" ref="F30" ca="1">IF($B30="","",IF($B30&lt;100,CONCATENATE(INDIRECT("'"&amp;$A$1&amp;"'!"&amp;"C"&amp;4*$B30+1)," ",INDIRECT("'"&amp;$A$1&amp;"'!"&amp;"D"&amp;4*$B30+1)),""))</f>
        <v/>
      </c>
      <c r="G30" s="19" t="str" cm="1">
        <f t="array" aca="1" ref="G30" ca="1">IF(OR($F30="",$F30=" "),"",IF($B30&lt;100,INDIRECT("'"&amp;$A$1&amp;"'!"&amp;"E"&amp;4*$B30+1),""))</f>
        <v/>
      </c>
      <c r="H30" s="22"/>
      <c r="I30" s="19" t="str" cm="1">
        <f t="array" aca="1" ref="I30" ca="1">IF($B30="","",IF($B30&lt;100,CONCATENATE(INDIRECT("'"&amp;$A$1&amp;"'!"&amp;"C"&amp;4*$B30+2)," ",INDIRECT("'"&amp;$A$1&amp;"'!"&amp;"D"&amp;4*$B30+2)),""))</f>
        <v/>
      </c>
      <c r="J30" s="19" t="str" cm="1">
        <f t="array" aca="1" ref="J30" ca="1">IF(OR($I30="",$I30=" "),"",IF($B30&lt;100,INDIRECT("'"&amp;$A$1&amp;"'!"&amp;"E"&amp;4*$B30+2),""))</f>
        <v/>
      </c>
      <c r="K30" s="22"/>
      <c r="L30" s="19" t="str" cm="1">
        <f t="array" aca="1" ref="L30" ca="1">IF($B30="","",IF($B30&lt;100,CONCATENATE(INDIRECT("'"&amp;$A$1&amp;"'!"&amp;"C"&amp;4*$B30+3)," ",INDIRECT("'"&amp;$A$1&amp;"'!"&amp;"D"&amp;4*$B30+3)),""))</f>
        <v/>
      </c>
      <c r="M30" s="19" t="str" cm="1">
        <f t="array" aca="1" ref="M30" ca="1">IF(OR($L30="",$L30=" "),"",IF($B30&lt;100,INDIRECT("'"&amp;$A$1&amp;"'!"&amp;"E"&amp;4*$B30+3),""))</f>
        <v/>
      </c>
    </row>
    <row r="31" spans="1:13" ht="25" customHeight="1">
      <c r="A31" s="19" t="str">
        <f>IF(ROW(A31)&gt;2+$B$1+$C$1,"",IF('Registration form'!B$15="OTHER",'Registration form'!B$16,'Registration form'!B$15))</f>
        <v/>
      </c>
      <c r="B31" s="23" t="str">
        <f t="shared" si="0"/>
        <v/>
      </c>
      <c r="C31" s="19" t="str" cm="1">
        <f t="array" aca="1" ref="C31" ca="1">IF($B31="","",IF($B31&lt;100,CONCATENATE(INDIRECT("'"&amp;$A$1&amp;"'!"&amp;"C"&amp;4*$B31)," ",INDIRECT("'"&amp;$A$1&amp;"'!"&amp;"D"&amp;4*$B31)), CONCATENATE(INDIRECT("'"&amp;$A$1&amp;"'!"&amp;"C"&amp;$B31-97+4*$B$1)," ",INDIRECT("'"&amp;$A$1&amp;"'!"&amp;"D"&amp;$B31-97+4*$B$1))))</f>
        <v/>
      </c>
      <c r="D31" s="19" t="str" cm="1">
        <f t="array" aca="1" ref="D31" ca="1">IF($C31="","",IF($B31&lt;100,INDIRECT("'"&amp;$A$1&amp;"'!"&amp;"E"&amp;4*$B31),INDIRECT("'"&amp;$A$1&amp;"'!"&amp;"E"&amp;$B31-97+4*$B$1)))</f>
        <v/>
      </c>
      <c r="E31" s="22"/>
      <c r="F31" s="19" t="str" cm="1">
        <f t="array" aca="1" ref="F31" ca="1">IF($B31="","",IF($B31&lt;100,CONCATENATE(INDIRECT("'"&amp;$A$1&amp;"'!"&amp;"C"&amp;4*$B31+1)," ",INDIRECT("'"&amp;$A$1&amp;"'!"&amp;"D"&amp;4*$B31+1)),""))</f>
        <v/>
      </c>
      <c r="G31" s="19" t="str" cm="1">
        <f t="array" aca="1" ref="G31" ca="1">IF(OR($F31="",$F31=" "),"",IF($B31&lt;100,INDIRECT("'"&amp;$A$1&amp;"'!"&amp;"E"&amp;4*$B31+1),""))</f>
        <v/>
      </c>
      <c r="H31" s="22"/>
      <c r="I31" s="19" t="str" cm="1">
        <f t="array" aca="1" ref="I31" ca="1">IF($B31="","",IF($B31&lt;100,CONCATENATE(INDIRECT("'"&amp;$A$1&amp;"'!"&amp;"C"&amp;4*$B31+2)," ",INDIRECT("'"&amp;$A$1&amp;"'!"&amp;"D"&amp;4*$B31+2)),""))</f>
        <v/>
      </c>
      <c r="J31" s="19" t="str" cm="1">
        <f t="array" aca="1" ref="J31" ca="1">IF(OR($I31="",$I31=" "),"",IF($B31&lt;100,INDIRECT("'"&amp;$A$1&amp;"'!"&amp;"E"&amp;4*$B31+2),""))</f>
        <v/>
      </c>
      <c r="K31" s="22"/>
      <c r="L31" s="19" t="str" cm="1">
        <f t="array" aca="1" ref="L31" ca="1">IF($B31="","",IF($B31&lt;100,CONCATENATE(INDIRECT("'"&amp;$A$1&amp;"'!"&amp;"C"&amp;4*$B31+3)," ",INDIRECT("'"&amp;$A$1&amp;"'!"&amp;"D"&amp;4*$B31+3)),""))</f>
        <v/>
      </c>
      <c r="M31" s="19" t="str" cm="1">
        <f t="array" aca="1" ref="M31" ca="1">IF(OR($L31="",$L31=" "),"",IF($B31&lt;100,INDIRECT("'"&amp;$A$1&amp;"'!"&amp;"E"&amp;4*$B31+3),""))</f>
        <v/>
      </c>
    </row>
    <row r="32" spans="1:13" ht="25" customHeight="1">
      <c r="A32" s="19" t="str">
        <f>IF(ROW(A32)&gt;2+$B$1+$C$1,"",IF('Registration form'!B$15="OTHER",'Registration form'!B$16,'Registration form'!B$15))</f>
        <v/>
      </c>
      <c r="B32" s="23" t="str">
        <f t="shared" si="0"/>
        <v/>
      </c>
      <c r="C32" s="19" t="str" cm="1">
        <f t="array" aca="1" ref="C32" ca="1">IF($B32="","",IF($B32&lt;100,CONCATENATE(INDIRECT("'"&amp;$A$1&amp;"'!"&amp;"C"&amp;4*$B32)," ",INDIRECT("'"&amp;$A$1&amp;"'!"&amp;"D"&amp;4*$B32)), CONCATENATE(INDIRECT("'"&amp;$A$1&amp;"'!"&amp;"C"&amp;$B32-97+4*$B$1)," ",INDIRECT("'"&amp;$A$1&amp;"'!"&amp;"D"&amp;$B32-97+4*$B$1))))</f>
        <v/>
      </c>
      <c r="D32" s="19" t="str" cm="1">
        <f t="array" aca="1" ref="D32" ca="1">IF($C32="","",IF($B32&lt;100,INDIRECT("'"&amp;$A$1&amp;"'!"&amp;"E"&amp;4*$B32),INDIRECT("'"&amp;$A$1&amp;"'!"&amp;"E"&amp;$B32-97+4*$B$1)))</f>
        <v/>
      </c>
      <c r="E32" s="22"/>
      <c r="F32" s="19" t="str" cm="1">
        <f t="array" aca="1" ref="F32" ca="1">IF($B32="","",IF($B32&lt;100,CONCATENATE(INDIRECT("'"&amp;$A$1&amp;"'!"&amp;"C"&amp;4*$B32+1)," ",INDIRECT("'"&amp;$A$1&amp;"'!"&amp;"D"&amp;4*$B32+1)),""))</f>
        <v/>
      </c>
      <c r="G32" s="19" t="str" cm="1">
        <f t="array" aca="1" ref="G32" ca="1">IF(OR($F32="",$F32=" "),"",IF($B32&lt;100,INDIRECT("'"&amp;$A$1&amp;"'!"&amp;"E"&amp;4*$B32+1),""))</f>
        <v/>
      </c>
      <c r="H32" s="22"/>
      <c r="I32" s="19" t="str" cm="1">
        <f t="array" aca="1" ref="I32" ca="1">IF($B32="","",IF($B32&lt;100,CONCATENATE(INDIRECT("'"&amp;$A$1&amp;"'!"&amp;"C"&amp;4*$B32+2)," ",INDIRECT("'"&amp;$A$1&amp;"'!"&amp;"D"&amp;4*$B32+2)),""))</f>
        <v/>
      </c>
      <c r="J32" s="19" t="str" cm="1">
        <f t="array" aca="1" ref="J32" ca="1">IF(OR($I32="",$I32=" "),"",IF($B32&lt;100,INDIRECT("'"&amp;$A$1&amp;"'!"&amp;"E"&amp;4*$B32+2),""))</f>
        <v/>
      </c>
      <c r="K32" s="22"/>
      <c r="L32" s="19" t="str" cm="1">
        <f t="array" aca="1" ref="L32" ca="1">IF($B32="","",IF($B32&lt;100,CONCATENATE(INDIRECT("'"&amp;$A$1&amp;"'!"&amp;"C"&amp;4*$B32+3)," ",INDIRECT("'"&amp;$A$1&amp;"'!"&amp;"D"&amp;4*$B32+3)),""))</f>
        <v/>
      </c>
      <c r="M32" s="19" t="str" cm="1">
        <f t="array" aca="1" ref="M32" ca="1">IF(OR($L32="",$L32=" "),"",IF($B32&lt;100,INDIRECT("'"&amp;$A$1&amp;"'!"&amp;"E"&amp;4*$B32+3),""))</f>
        <v/>
      </c>
    </row>
    <row r="33" spans="1:13" ht="25" customHeight="1">
      <c r="A33" s="19" t="str">
        <f>IF(ROW(A33)&gt;2+$B$1+$C$1,"",IF('Registration form'!B$15="OTHER",'Registration form'!B$16,'Registration form'!B$15))</f>
        <v/>
      </c>
      <c r="B33" s="23" t="str">
        <f t="shared" si="0"/>
        <v/>
      </c>
      <c r="C33" s="19" t="str" cm="1">
        <f t="array" aca="1" ref="C33" ca="1">IF($B33="","",IF($B33&lt;100,CONCATENATE(INDIRECT("'"&amp;$A$1&amp;"'!"&amp;"C"&amp;4*$B33)," ",INDIRECT("'"&amp;$A$1&amp;"'!"&amp;"D"&amp;4*$B33)), CONCATENATE(INDIRECT("'"&amp;$A$1&amp;"'!"&amp;"C"&amp;$B33-97+4*$B$1)," ",INDIRECT("'"&amp;$A$1&amp;"'!"&amp;"D"&amp;$B33-97+4*$B$1))))</f>
        <v/>
      </c>
      <c r="D33" s="19" t="str" cm="1">
        <f t="array" aca="1" ref="D33" ca="1">IF($C33="","",IF($B33&lt;100,INDIRECT("'"&amp;$A$1&amp;"'!"&amp;"E"&amp;4*$B33),INDIRECT("'"&amp;$A$1&amp;"'!"&amp;"E"&amp;$B33-97+4*$B$1)))</f>
        <v/>
      </c>
      <c r="E33" s="22"/>
      <c r="F33" s="19" t="str" cm="1">
        <f t="array" aca="1" ref="F33" ca="1">IF($B33="","",IF($B33&lt;100,CONCATENATE(INDIRECT("'"&amp;$A$1&amp;"'!"&amp;"C"&amp;4*$B33+1)," ",INDIRECT("'"&amp;$A$1&amp;"'!"&amp;"D"&amp;4*$B33+1)),""))</f>
        <v/>
      </c>
      <c r="G33" s="19" t="str" cm="1">
        <f t="array" aca="1" ref="G33" ca="1">IF(OR($F33="",$F33=" "),"",IF($B33&lt;100,INDIRECT("'"&amp;$A$1&amp;"'!"&amp;"E"&amp;4*$B33+1),""))</f>
        <v/>
      </c>
      <c r="H33" s="22"/>
      <c r="I33" s="19" t="str" cm="1">
        <f t="array" aca="1" ref="I33" ca="1">IF($B33="","",IF($B33&lt;100,CONCATENATE(INDIRECT("'"&amp;$A$1&amp;"'!"&amp;"C"&amp;4*$B33+2)," ",INDIRECT("'"&amp;$A$1&amp;"'!"&amp;"D"&amp;4*$B33+2)),""))</f>
        <v/>
      </c>
      <c r="J33" s="19" t="str" cm="1">
        <f t="array" aca="1" ref="J33" ca="1">IF(OR($I33="",$I33=" "),"",IF($B33&lt;100,INDIRECT("'"&amp;$A$1&amp;"'!"&amp;"E"&amp;4*$B33+2),""))</f>
        <v/>
      </c>
      <c r="K33" s="22"/>
      <c r="L33" s="19" t="str" cm="1">
        <f t="array" aca="1" ref="L33" ca="1">IF($B33="","",IF($B33&lt;100,CONCATENATE(INDIRECT("'"&amp;$A$1&amp;"'!"&amp;"C"&amp;4*$B33+3)," ",INDIRECT("'"&amp;$A$1&amp;"'!"&amp;"D"&amp;4*$B33+3)),""))</f>
        <v/>
      </c>
      <c r="M33" s="19" t="str" cm="1">
        <f t="array" aca="1" ref="M33" ca="1">IF(OR($L33="",$L33=" "),"",IF($B33&lt;100,INDIRECT("'"&amp;$A$1&amp;"'!"&amp;"E"&amp;4*$B33+3),""))</f>
        <v/>
      </c>
    </row>
    <row r="34" spans="1:13" ht="25" customHeight="1">
      <c r="A34" s="19" t="str">
        <f>IF(ROW(A34)&gt;2+$B$1+$C$1,"",IF('Registration form'!B$15="OTHER",'Registration form'!B$16,'Registration form'!B$15))</f>
        <v/>
      </c>
      <c r="B34" s="23" t="str">
        <f t="shared" si="0"/>
        <v/>
      </c>
      <c r="C34" s="19" t="str" cm="1">
        <f t="array" aca="1" ref="C34" ca="1">IF($B34="","",IF($B34&lt;100,CONCATENATE(INDIRECT("'"&amp;$A$1&amp;"'!"&amp;"C"&amp;4*$B34)," ",INDIRECT("'"&amp;$A$1&amp;"'!"&amp;"D"&amp;4*$B34)), CONCATENATE(INDIRECT("'"&amp;$A$1&amp;"'!"&amp;"C"&amp;$B34-97+4*$B$1)," ",INDIRECT("'"&amp;$A$1&amp;"'!"&amp;"D"&amp;$B34-97+4*$B$1))))</f>
        <v/>
      </c>
      <c r="D34" s="19" t="str" cm="1">
        <f t="array" aca="1" ref="D34" ca="1">IF($C34="","",IF($B34&lt;100,INDIRECT("'"&amp;$A$1&amp;"'!"&amp;"E"&amp;4*$B34),INDIRECT("'"&amp;$A$1&amp;"'!"&amp;"E"&amp;$B34-97+4*$B$1)))</f>
        <v/>
      </c>
      <c r="E34" s="22"/>
      <c r="F34" s="19" t="str" cm="1">
        <f t="array" aca="1" ref="F34" ca="1">IF($B34="","",IF($B34&lt;100,CONCATENATE(INDIRECT("'"&amp;$A$1&amp;"'!"&amp;"C"&amp;4*$B34+1)," ",INDIRECT("'"&amp;$A$1&amp;"'!"&amp;"D"&amp;4*$B34+1)),""))</f>
        <v/>
      </c>
      <c r="G34" s="19" t="str" cm="1">
        <f t="array" aca="1" ref="G34" ca="1">IF(OR($F34="",$F34=" "),"",IF($B34&lt;100,INDIRECT("'"&amp;$A$1&amp;"'!"&amp;"E"&amp;4*$B34+1),""))</f>
        <v/>
      </c>
      <c r="H34" s="22"/>
      <c r="I34" s="19" t="str" cm="1">
        <f t="array" aca="1" ref="I34" ca="1">IF($B34="","",IF($B34&lt;100,CONCATENATE(INDIRECT("'"&amp;$A$1&amp;"'!"&amp;"C"&amp;4*$B34+2)," ",INDIRECT("'"&amp;$A$1&amp;"'!"&amp;"D"&amp;4*$B34+2)),""))</f>
        <v/>
      </c>
      <c r="J34" s="19" t="str" cm="1">
        <f t="array" aca="1" ref="J34" ca="1">IF(OR($I34="",$I34=" "),"",IF($B34&lt;100,INDIRECT("'"&amp;$A$1&amp;"'!"&amp;"E"&amp;4*$B34+2),""))</f>
        <v/>
      </c>
      <c r="K34" s="22"/>
      <c r="L34" s="19" t="str" cm="1">
        <f t="array" aca="1" ref="L34" ca="1">IF($B34="","",IF($B34&lt;100,CONCATENATE(INDIRECT("'"&amp;$A$1&amp;"'!"&amp;"C"&amp;4*$B34+3)," ",INDIRECT("'"&amp;$A$1&amp;"'!"&amp;"D"&amp;4*$B34+3)),""))</f>
        <v/>
      </c>
      <c r="M34" s="19" t="str" cm="1">
        <f t="array" aca="1" ref="M34" ca="1">IF(OR($L34="",$L34=" "),"",IF($B34&lt;100,INDIRECT("'"&amp;$A$1&amp;"'!"&amp;"E"&amp;4*$B34+3),""))</f>
        <v/>
      </c>
    </row>
    <row r="35" spans="1:13" ht="25" customHeight="1">
      <c r="A35" s="19" t="str">
        <f>IF(ROW(A35)&gt;2+$B$1+$C$1,"",IF('Registration form'!B$15="OTHER",'Registration form'!B$16,'Registration form'!B$15))</f>
        <v/>
      </c>
      <c r="B35" s="23" t="str">
        <f t="shared" si="0"/>
        <v/>
      </c>
      <c r="C35" s="19" t="str" cm="1">
        <f t="array" aca="1" ref="C35" ca="1">IF($B35="","",IF($B35&lt;100,CONCATENATE(INDIRECT("'"&amp;$A$1&amp;"'!"&amp;"C"&amp;4*$B35)," ",INDIRECT("'"&amp;$A$1&amp;"'!"&amp;"D"&amp;4*$B35)), CONCATENATE(INDIRECT("'"&amp;$A$1&amp;"'!"&amp;"C"&amp;$B35-97+4*$B$1)," ",INDIRECT("'"&amp;$A$1&amp;"'!"&amp;"D"&amp;$B35-97+4*$B$1))))</f>
        <v/>
      </c>
      <c r="D35" s="19" t="str" cm="1">
        <f t="array" aca="1" ref="D35" ca="1">IF($C35="","",IF($B35&lt;100,INDIRECT("'"&amp;$A$1&amp;"'!"&amp;"E"&amp;4*$B35),INDIRECT("'"&amp;$A$1&amp;"'!"&amp;"E"&amp;$B35-97+4*$B$1)))</f>
        <v/>
      </c>
      <c r="E35" s="22"/>
      <c r="F35" s="19" t="str" cm="1">
        <f t="array" aca="1" ref="F35" ca="1">IF($B35="","",IF($B35&lt;100,CONCATENATE(INDIRECT("'"&amp;$A$1&amp;"'!"&amp;"C"&amp;4*$B35+1)," ",INDIRECT("'"&amp;$A$1&amp;"'!"&amp;"D"&amp;4*$B35+1)),""))</f>
        <v/>
      </c>
      <c r="G35" s="19" t="str" cm="1">
        <f t="array" aca="1" ref="G35" ca="1">IF(OR($F35="",$F35=" "),"",IF($B35&lt;100,INDIRECT("'"&amp;$A$1&amp;"'!"&amp;"E"&amp;4*$B35+1),""))</f>
        <v/>
      </c>
      <c r="H35" s="22"/>
      <c r="I35" s="19" t="str" cm="1">
        <f t="array" aca="1" ref="I35" ca="1">IF($B35="","",IF($B35&lt;100,CONCATENATE(INDIRECT("'"&amp;$A$1&amp;"'!"&amp;"C"&amp;4*$B35+2)," ",INDIRECT("'"&amp;$A$1&amp;"'!"&amp;"D"&amp;4*$B35+2)),""))</f>
        <v/>
      </c>
      <c r="J35" s="19" t="str" cm="1">
        <f t="array" aca="1" ref="J35" ca="1">IF(OR($I35="",$I35=" "),"",IF($B35&lt;100,INDIRECT("'"&amp;$A$1&amp;"'!"&amp;"E"&amp;4*$B35+2),""))</f>
        <v/>
      </c>
      <c r="K35" s="22"/>
      <c r="L35" s="19" t="str" cm="1">
        <f t="array" aca="1" ref="L35" ca="1">IF($B35="","",IF($B35&lt;100,CONCATENATE(INDIRECT("'"&amp;$A$1&amp;"'!"&amp;"C"&amp;4*$B35+3)," ",INDIRECT("'"&amp;$A$1&amp;"'!"&amp;"D"&amp;4*$B35+3)),""))</f>
        <v/>
      </c>
      <c r="M35" s="19" t="str" cm="1">
        <f t="array" aca="1" ref="M35" ca="1">IF(OR($L35="",$L35=" "),"",IF($B35&lt;100,INDIRECT("'"&amp;$A$1&amp;"'!"&amp;"E"&amp;4*$B35+3),""))</f>
        <v/>
      </c>
    </row>
    <row r="36" spans="1:13" ht="25" customHeight="1">
      <c r="A36" s="19" t="str">
        <f>IF(ROW(A36)&gt;2+$B$1+$C$1,"",IF('Registration form'!B$15="OTHER",'Registration form'!B$16,'Registration form'!B$15))</f>
        <v/>
      </c>
      <c r="B36" s="23" t="str">
        <f t="shared" si="0"/>
        <v/>
      </c>
      <c r="C36" s="19" t="str" cm="1">
        <f t="array" aca="1" ref="C36" ca="1">IF($B36="","",IF($B36&lt;100,CONCATENATE(INDIRECT("'"&amp;$A$1&amp;"'!"&amp;"C"&amp;4*$B36)," ",INDIRECT("'"&amp;$A$1&amp;"'!"&amp;"D"&amp;4*$B36)), CONCATENATE(INDIRECT("'"&amp;$A$1&amp;"'!"&amp;"C"&amp;$B36-97+4*$B$1)," ",INDIRECT("'"&amp;$A$1&amp;"'!"&amp;"D"&amp;$B36-97+4*$B$1))))</f>
        <v/>
      </c>
      <c r="D36" s="19" t="str" cm="1">
        <f t="array" aca="1" ref="D36" ca="1">IF($C36="","",IF($B36&lt;100,INDIRECT("'"&amp;$A$1&amp;"'!"&amp;"E"&amp;4*$B36),INDIRECT("'"&amp;$A$1&amp;"'!"&amp;"E"&amp;$B36-97+4*$B$1)))</f>
        <v/>
      </c>
      <c r="E36" s="22"/>
      <c r="F36" s="19" t="str" cm="1">
        <f t="array" aca="1" ref="F36" ca="1">IF($B36="","",IF($B36&lt;100,CONCATENATE(INDIRECT("'"&amp;$A$1&amp;"'!"&amp;"C"&amp;4*$B36+1)," ",INDIRECT("'"&amp;$A$1&amp;"'!"&amp;"D"&amp;4*$B36+1)),""))</f>
        <v/>
      </c>
      <c r="G36" s="19" t="str" cm="1">
        <f t="array" aca="1" ref="G36" ca="1">IF(OR($F36="",$F36=" "),"",IF($B36&lt;100,INDIRECT("'"&amp;$A$1&amp;"'!"&amp;"E"&amp;4*$B36+1),""))</f>
        <v/>
      </c>
      <c r="H36" s="22"/>
      <c r="I36" s="19" t="str" cm="1">
        <f t="array" aca="1" ref="I36" ca="1">IF($B36="","",IF($B36&lt;100,CONCATENATE(INDIRECT("'"&amp;$A$1&amp;"'!"&amp;"C"&amp;4*$B36+2)," ",INDIRECT("'"&amp;$A$1&amp;"'!"&amp;"D"&amp;4*$B36+2)),""))</f>
        <v/>
      </c>
      <c r="J36" s="19" t="str" cm="1">
        <f t="array" aca="1" ref="J36" ca="1">IF(OR($I36="",$I36=" "),"",IF($B36&lt;100,INDIRECT("'"&amp;$A$1&amp;"'!"&amp;"E"&amp;4*$B36+2),""))</f>
        <v/>
      </c>
      <c r="K36" s="22"/>
      <c r="L36" s="19" t="str" cm="1">
        <f t="array" aca="1" ref="L36" ca="1">IF($B36="","",IF($B36&lt;100,CONCATENATE(INDIRECT("'"&amp;$A$1&amp;"'!"&amp;"C"&amp;4*$B36+3)," ",INDIRECT("'"&amp;$A$1&amp;"'!"&amp;"D"&amp;4*$B36+3)),""))</f>
        <v/>
      </c>
      <c r="M36" s="19" t="str" cm="1">
        <f t="array" aca="1" ref="M36" ca="1">IF(OR($L36="",$L36=" "),"",IF($B36&lt;100,INDIRECT("'"&amp;$A$1&amp;"'!"&amp;"E"&amp;4*$B36+3),""))</f>
        <v/>
      </c>
    </row>
    <row r="37" spans="1:13" ht="25" customHeight="1">
      <c r="A37" s="19" t="str">
        <f>IF(ROW(A37)&gt;2+$B$1+$C$1,"",IF('Registration form'!B$15="OTHER",'Registration form'!B$16,'Registration form'!B$15))</f>
        <v/>
      </c>
      <c r="B37" s="23" t="str">
        <f t="shared" si="0"/>
        <v/>
      </c>
      <c r="C37" s="19" t="str" cm="1">
        <f t="array" aca="1" ref="C37" ca="1">IF($B37="","",IF($B37&lt;100,CONCATENATE(INDIRECT("'"&amp;$A$1&amp;"'!"&amp;"C"&amp;4*$B37)," ",INDIRECT("'"&amp;$A$1&amp;"'!"&amp;"D"&amp;4*$B37)), CONCATENATE(INDIRECT("'"&amp;$A$1&amp;"'!"&amp;"C"&amp;$B37-97+4*$B$1)," ",INDIRECT("'"&amp;$A$1&amp;"'!"&amp;"D"&amp;$B37-97+4*$B$1))))</f>
        <v/>
      </c>
      <c r="D37" s="19" t="str" cm="1">
        <f t="array" aca="1" ref="D37" ca="1">IF($C37="","",IF($B37&lt;100,INDIRECT("'"&amp;$A$1&amp;"'!"&amp;"E"&amp;4*$B37),INDIRECT("'"&amp;$A$1&amp;"'!"&amp;"E"&amp;$B37-97+4*$B$1)))</f>
        <v/>
      </c>
      <c r="E37" s="22"/>
      <c r="F37" s="19" t="str" cm="1">
        <f t="array" aca="1" ref="F37" ca="1">IF($B37="","",IF($B37&lt;100,CONCATENATE(INDIRECT("'"&amp;$A$1&amp;"'!"&amp;"C"&amp;4*$B37+1)," ",INDIRECT("'"&amp;$A$1&amp;"'!"&amp;"D"&amp;4*$B37+1)),""))</f>
        <v/>
      </c>
      <c r="G37" s="19" t="str" cm="1">
        <f t="array" aca="1" ref="G37" ca="1">IF(OR($F37="",$F37=" "),"",IF($B37&lt;100,INDIRECT("'"&amp;$A$1&amp;"'!"&amp;"E"&amp;4*$B37+1),""))</f>
        <v/>
      </c>
      <c r="H37" s="22"/>
      <c r="I37" s="19" t="str" cm="1">
        <f t="array" aca="1" ref="I37" ca="1">IF($B37="","",IF($B37&lt;100,CONCATENATE(INDIRECT("'"&amp;$A$1&amp;"'!"&amp;"C"&amp;4*$B37+2)," ",INDIRECT("'"&amp;$A$1&amp;"'!"&amp;"D"&amp;4*$B37+2)),""))</f>
        <v/>
      </c>
      <c r="J37" s="19" t="str" cm="1">
        <f t="array" aca="1" ref="J37" ca="1">IF(OR($I37="",$I37=" "),"",IF($B37&lt;100,INDIRECT("'"&amp;$A$1&amp;"'!"&amp;"E"&amp;4*$B37+2),""))</f>
        <v/>
      </c>
      <c r="K37" s="22"/>
      <c r="L37" s="19" t="str" cm="1">
        <f t="array" aca="1" ref="L37" ca="1">IF($B37="","",IF($B37&lt;100,CONCATENATE(INDIRECT("'"&amp;$A$1&amp;"'!"&amp;"C"&amp;4*$B37+3)," ",INDIRECT("'"&amp;$A$1&amp;"'!"&amp;"D"&amp;4*$B37+3)),""))</f>
        <v/>
      </c>
      <c r="M37" s="19" t="str" cm="1">
        <f t="array" aca="1" ref="M37" ca="1">IF(OR($L37="",$L37=" "),"",IF($B37&lt;100,INDIRECT("'"&amp;$A$1&amp;"'!"&amp;"E"&amp;4*$B37+3),""))</f>
        <v/>
      </c>
    </row>
    <row r="38" spans="1:13" ht="25" customHeight="1">
      <c r="A38" s="19" t="str">
        <f>IF(ROW(A38)&gt;2+$B$1+$C$1,"",IF('Registration form'!B$15="OTHER",'Registration form'!B$16,'Registration form'!B$15))</f>
        <v/>
      </c>
      <c r="B38" s="23" t="str">
        <f t="shared" si="0"/>
        <v/>
      </c>
      <c r="C38" s="19" t="str" cm="1">
        <f t="array" aca="1" ref="C38" ca="1">IF($B38="","",IF($B38&lt;100,CONCATENATE(INDIRECT("'"&amp;$A$1&amp;"'!"&amp;"C"&amp;4*$B38)," ",INDIRECT("'"&amp;$A$1&amp;"'!"&amp;"D"&amp;4*$B38)), CONCATENATE(INDIRECT("'"&amp;$A$1&amp;"'!"&amp;"C"&amp;$B38-97+4*$B$1)," ",INDIRECT("'"&amp;$A$1&amp;"'!"&amp;"D"&amp;$B38-97+4*$B$1))))</f>
        <v/>
      </c>
      <c r="D38" s="19" t="str" cm="1">
        <f t="array" aca="1" ref="D38" ca="1">IF($C38="","",IF($B38&lt;100,INDIRECT("'"&amp;$A$1&amp;"'!"&amp;"E"&amp;4*$B38),INDIRECT("'"&amp;$A$1&amp;"'!"&amp;"E"&amp;$B38-97+4*$B$1)))</f>
        <v/>
      </c>
      <c r="E38" s="22"/>
      <c r="F38" s="19" t="str" cm="1">
        <f t="array" aca="1" ref="F38" ca="1">IF($B38="","",IF($B38&lt;100,CONCATENATE(INDIRECT("'"&amp;$A$1&amp;"'!"&amp;"C"&amp;4*$B38+1)," ",INDIRECT("'"&amp;$A$1&amp;"'!"&amp;"D"&amp;4*$B38+1)),""))</f>
        <v/>
      </c>
      <c r="G38" s="19" t="str" cm="1">
        <f t="array" aca="1" ref="G38" ca="1">IF(OR($F38="",$F38=" "),"",IF($B38&lt;100,INDIRECT("'"&amp;$A$1&amp;"'!"&amp;"E"&amp;4*$B38+1),""))</f>
        <v/>
      </c>
      <c r="H38" s="22"/>
      <c r="I38" s="19" t="str" cm="1">
        <f t="array" aca="1" ref="I38" ca="1">IF($B38="","",IF($B38&lt;100,CONCATENATE(INDIRECT("'"&amp;$A$1&amp;"'!"&amp;"C"&amp;4*$B38+2)," ",INDIRECT("'"&amp;$A$1&amp;"'!"&amp;"D"&amp;4*$B38+2)),""))</f>
        <v/>
      </c>
      <c r="J38" s="19" t="str" cm="1">
        <f t="array" aca="1" ref="J38" ca="1">IF(OR($I38="",$I38=" "),"",IF($B38&lt;100,INDIRECT("'"&amp;$A$1&amp;"'!"&amp;"E"&amp;4*$B38+2),""))</f>
        <v/>
      </c>
      <c r="K38" s="22"/>
      <c r="L38" s="19" t="str" cm="1">
        <f t="array" aca="1" ref="L38" ca="1">IF($B38="","",IF($B38&lt;100,CONCATENATE(INDIRECT("'"&amp;$A$1&amp;"'!"&amp;"C"&amp;4*$B38+3)," ",INDIRECT("'"&amp;$A$1&amp;"'!"&amp;"D"&amp;4*$B38+3)),""))</f>
        <v/>
      </c>
      <c r="M38" s="19" t="str" cm="1">
        <f t="array" aca="1" ref="M38" ca="1">IF(OR($L38="",$L38=" "),"",IF($B38&lt;100,INDIRECT("'"&amp;$A$1&amp;"'!"&amp;"E"&amp;4*$B38+3),""))</f>
        <v/>
      </c>
    </row>
    <row r="39" spans="1:13" ht="25" customHeight="1">
      <c r="A39" s="19" t="str">
        <f>IF(ROW(A39)&gt;2+$B$1+$C$1,"",IF('Registration form'!B$15="OTHER",'Registration form'!B$16,'Registration form'!B$15))</f>
        <v/>
      </c>
      <c r="B39" s="23" t="str">
        <f t="shared" si="0"/>
        <v/>
      </c>
      <c r="C39" s="19" t="str" cm="1">
        <f t="array" aca="1" ref="C39" ca="1">IF($B39="","",IF($B39&lt;100,CONCATENATE(INDIRECT("'"&amp;$A$1&amp;"'!"&amp;"C"&amp;4*$B39)," ",INDIRECT("'"&amp;$A$1&amp;"'!"&amp;"D"&amp;4*$B39)), CONCATENATE(INDIRECT("'"&amp;$A$1&amp;"'!"&amp;"C"&amp;$B39-97+4*$B$1)," ",INDIRECT("'"&amp;$A$1&amp;"'!"&amp;"D"&amp;$B39-97+4*$B$1))))</f>
        <v/>
      </c>
      <c r="D39" s="19" t="str" cm="1">
        <f t="array" aca="1" ref="D39" ca="1">IF($C39="","",IF($B39&lt;100,INDIRECT("'"&amp;$A$1&amp;"'!"&amp;"E"&amp;4*$B39),INDIRECT("'"&amp;$A$1&amp;"'!"&amp;"E"&amp;$B39-97+4*$B$1)))</f>
        <v/>
      </c>
      <c r="E39" s="22"/>
      <c r="F39" s="19" t="str" cm="1">
        <f t="array" aca="1" ref="F39" ca="1">IF($B39="","",IF($B39&lt;100,CONCATENATE(INDIRECT("'"&amp;$A$1&amp;"'!"&amp;"C"&amp;4*$B39+1)," ",INDIRECT("'"&amp;$A$1&amp;"'!"&amp;"D"&amp;4*$B39+1)),""))</f>
        <v/>
      </c>
      <c r="G39" s="19" t="str" cm="1">
        <f t="array" aca="1" ref="G39" ca="1">IF(OR($F39="",$F39=" "),"",IF($B39&lt;100,INDIRECT("'"&amp;$A$1&amp;"'!"&amp;"E"&amp;4*$B39+1),""))</f>
        <v/>
      </c>
      <c r="H39" s="22"/>
      <c r="I39" s="19" t="str" cm="1">
        <f t="array" aca="1" ref="I39" ca="1">IF($B39="","",IF($B39&lt;100,CONCATENATE(INDIRECT("'"&amp;$A$1&amp;"'!"&amp;"C"&amp;4*$B39+2)," ",INDIRECT("'"&amp;$A$1&amp;"'!"&amp;"D"&amp;4*$B39+2)),""))</f>
        <v/>
      </c>
      <c r="J39" s="19" t="str" cm="1">
        <f t="array" aca="1" ref="J39" ca="1">IF(OR($I39="",$I39=" "),"",IF($B39&lt;100,INDIRECT("'"&amp;$A$1&amp;"'!"&amp;"E"&amp;4*$B39+2),""))</f>
        <v/>
      </c>
      <c r="K39" s="22"/>
      <c r="L39" s="19" t="str" cm="1">
        <f t="array" aca="1" ref="L39" ca="1">IF($B39="","",IF($B39&lt;100,CONCATENATE(INDIRECT("'"&amp;$A$1&amp;"'!"&amp;"C"&amp;4*$B39+3)," ",INDIRECT("'"&amp;$A$1&amp;"'!"&amp;"D"&amp;4*$B39+3)),""))</f>
        <v/>
      </c>
      <c r="M39" s="19" t="str" cm="1">
        <f t="array" aca="1" ref="M39" ca="1">IF(OR($L39="",$L39=" "),"",IF($B39&lt;100,INDIRECT("'"&amp;$A$1&amp;"'!"&amp;"E"&amp;4*$B39+3),""))</f>
        <v/>
      </c>
    </row>
    <row r="40" spans="1:13" ht="25" customHeight="1">
      <c r="A40" s="19" t="str">
        <f>IF(ROW(A40)&gt;2+$B$1+$C$1,"",IF('Registration form'!B$15="OTHER",'Registration form'!B$16,'Registration form'!B$15))</f>
        <v/>
      </c>
      <c r="B40" s="23" t="str">
        <f t="shared" si="0"/>
        <v/>
      </c>
      <c r="C40" s="19" t="str" cm="1">
        <f t="array" aca="1" ref="C40" ca="1">IF($B40="","",IF($B40&lt;100,CONCATENATE(INDIRECT("'"&amp;$A$1&amp;"'!"&amp;"C"&amp;4*$B40)," ",INDIRECT("'"&amp;$A$1&amp;"'!"&amp;"D"&amp;4*$B40)), CONCATENATE(INDIRECT("'"&amp;$A$1&amp;"'!"&amp;"C"&amp;$B40-97+4*$B$1)," ",INDIRECT("'"&amp;$A$1&amp;"'!"&amp;"D"&amp;$B40-97+4*$B$1))))</f>
        <v/>
      </c>
      <c r="D40" s="19" t="str" cm="1">
        <f t="array" aca="1" ref="D40" ca="1">IF($C40="","",IF($B40&lt;100,INDIRECT("'"&amp;$A$1&amp;"'!"&amp;"E"&amp;4*$B40),INDIRECT("'"&amp;$A$1&amp;"'!"&amp;"E"&amp;$B40-97+4*$B$1)))</f>
        <v/>
      </c>
      <c r="E40" s="22"/>
      <c r="F40" s="19" t="str" cm="1">
        <f t="array" aca="1" ref="F40" ca="1">IF($B40="","",IF($B40&lt;100,CONCATENATE(INDIRECT("'"&amp;$A$1&amp;"'!"&amp;"C"&amp;4*$B40+1)," ",INDIRECT("'"&amp;$A$1&amp;"'!"&amp;"D"&amp;4*$B40+1)),""))</f>
        <v/>
      </c>
      <c r="G40" s="19" t="str" cm="1">
        <f t="array" aca="1" ref="G40" ca="1">IF(OR($F40="",$F40=" "),"",IF($B40&lt;100,INDIRECT("'"&amp;$A$1&amp;"'!"&amp;"E"&amp;4*$B40+1),""))</f>
        <v/>
      </c>
      <c r="H40" s="22"/>
      <c r="I40" s="19" t="str" cm="1">
        <f t="array" aca="1" ref="I40" ca="1">IF($B40="","",IF($B40&lt;100,CONCATENATE(INDIRECT("'"&amp;$A$1&amp;"'!"&amp;"C"&amp;4*$B40+2)," ",INDIRECT("'"&amp;$A$1&amp;"'!"&amp;"D"&amp;4*$B40+2)),""))</f>
        <v/>
      </c>
      <c r="J40" s="19" t="str" cm="1">
        <f t="array" aca="1" ref="J40" ca="1">IF(OR($I40="",$I40=" "),"",IF($B40&lt;100,INDIRECT("'"&amp;$A$1&amp;"'!"&amp;"E"&amp;4*$B40+2),""))</f>
        <v/>
      </c>
      <c r="K40" s="22"/>
      <c r="L40" s="19" t="str" cm="1">
        <f t="array" aca="1" ref="L40" ca="1">IF($B40="","",IF($B40&lt;100,CONCATENATE(INDIRECT("'"&amp;$A$1&amp;"'!"&amp;"C"&amp;4*$B40+3)," ",INDIRECT("'"&amp;$A$1&amp;"'!"&amp;"D"&amp;4*$B40+3)),""))</f>
        <v/>
      </c>
      <c r="M40" s="19" t="str" cm="1">
        <f t="array" aca="1" ref="M40" ca="1">IF(OR($L40="",$L40=" "),"",IF($B40&lt;100,INDIRECT("'"&amp;$A$1&amp;"'!"&amp;"E"&amp;4*$B40+3),""))</f>
        <v/>
      </c>
    </row>
    <row r="41" spans="1:13" ht="25" customHeight="1">
      <c r="A41" s="19" t="str">
        <f>IF(ROW(A41)&gt;2+$B$1+$C$1,"",IF('Registration form'!B$15="OTHER",'Registration form'!B$16,'Registration form'!B$15))</f>
        <v/>
      </c>
      <c r="B41" s="23" t="str">
        <f t="shared" si="0"/>
        <v/>
      </c>
      <c r="C41" s="19" t="str" cm="1">
        <f t="array" aca="1" ref="C41" ca="1">IF($B41="","",IF($B41&lt;100,CONCATENATE(INDIRECT("'"&amp;$A$1&amp;"'!"&amp;"C"&amp;4*$B41)," ",INDIRECT("'"&amp;$A$1&amp;"'!"&amp;"D"&amp;4*$B41)), CONCATENATE(INDIRECT("'"&amp;$A$1&amp;"'!"&amp;"C"&amp;$B41-97+4*$B$1)," ",INDIRECT("'"&amp;$A$1&amp;"'!"&amp;"D"&amp;$B41-97+4*$B$1))))</f>
        <v/>
      </c>
      <c r="D41" s="19" t="str" cm="1">
        <f t="array" aca="1" ref="D41" ca="1">IF($C41="","",IF($B41&lt;100,INDIRECT("'"&amp;$A$1&amp;"'!"&amp;"E"&amp;4*$B41),INDIRECT("'"&amp;$A$1&amp;"'!"&amp;"E"&amp;$B41-97+4*$B$1)))</f>
        <v/>
      </c>
      <c r="E41" s="22"/>
      <c r="F41" s="19" t="str" cm="1">
        <f t="array" aca="1" ref="F41" ca="1">IF($B41="","",IF($B41&lt;100,CONCATENATE(INDIRECT("'"&amp;$A$1&amp;"'!"&amp;"C"&amp;4*$B41+1)," ",INDIRECT("'"&amp;$A$1&amp;"'!"&amp;"D"&amp;4*$B41+1)),""))</f>
        <v/>
      </c>
      <c r="G41" s="19" t="str" cm="1">
        <f t="array" aca="1" ref="G41" ca="1">IF(OR($F41="",$F41=" "),"",IF($B41&lt;100,INDIRECT("'"&amp;$A$1&amp;"'!"&amp;"E"&amp;4*$B41+1),""))</f>
        <v/>
      </c>
      <c r="H41" s="22"/>
      <c r="I41" s="19" t="str" cm="1">
        <f t="array" aca="1" ref="I41" ca="1">IF($B41="","",IF($B41&lt;100,CONCATENATE(INDIRECT("'"&amp;$A$1&amp;"'!"&amp;"C"&amp;4*$B41+2)," ",INDIRECT("'"&amp;$A$1&amp;"'!"&amp;"D"&amp;4*$B41+2)),""))</f>
        <v/>
      </c>
      <c r="J41" s="19" t="str" cm="1">
        <f t="array" aca="1" ref="J41" ca="1">IF(OR($I41="",$I41=" "),"",IF($B41&lt;100,INDIRECT("'"&amp;$A$1&amp;"'!"&amp;"E"&amp;4*$B41+2),""))</f>
        <v/>
      </c>
      <c r="K41" s="22"/>
      <c r="L41" s="19" t="str" cm="1">
        <f t="array" aca="1" ref="L41" ca="1">IF($B41="","",IF($B41&lt;100,CONCATENATE(INDIRECT("'"&amp;$A$1&amp;"'!"&amp;"C"&amp;4*$B41+3)," ",INDIRECT("'"&amp;$A$1&amp;"'!"&amp;"D"&amp;4*$B41+3)),""))</f>
        <v/>
      </c>
      <c r="M41" s="19" t="str" cm="1">
        <f t="array" aca="1" ref="M41" ca="1">IF(OR($L41="",$L41=" "),"",IF($B41&lt;100,INDIRECT("'"&amp;$A$1&amp;"'!"&amp;"E"&amp;4*$B41+3),""))</f>
        <v/>
      </c>
    </row>
    <row r="42" spans="1:13" ht="25" customHeight="1">
      <c r="A42" s="19" t="str">
        <f>IF(ROW(A42)&gt;2+$B$1+$C$1,"",IF('Registration form'!B$15="OTHER",'Registration form'!B$16,'Registration form'!B$15))</f>
        <v/>
      </c>
      <c r="B42" s="23" t="str">
        <f t="shared" si="0"/>
        <v/>
      </c>
      <c r="C42" s="19" t="str" cm="1">
        <f t="array" aca="1" ref="C42" ca="1">IF($B42="","",IF($B42&lt;100,CONCATENATE(INDIRECT("'"&amp;$A$1&amp;"'!"&amp;"C"&amp;4*$B42)," ",INDIRECT("'"&amp;$A$1&amp;"'!"&amp;"D"&amp;4*$B42)), CONCATENATE(INDIRECT("'"&amp;$A$1&amp;"'!"&amp;"C"&amp;$B42-97+4*$B$1)," ",INDIRECT("'"&amp;$A$1&amp;"'!"&amp;"D"&amp;$B42-97+4*$B$1))))</f>
        <v/>
      </c>
      <c r="D42" s="19" t="str" cm="1">
        <f t="array" aca="1" ref="D42" ca="1">IF($C42="","",IF($B42&lt;100,INDIRECT("'"&amp;$A$1&amp;"'!"&amp;"E"&amp;4*$B42),INDIRECT("'"&amp;$A$1&amp;"'!"&amp;"E"&amp;$B42-97+4*$B$1)))</f>
        <v/>
      </c>
      <c r="E42" s="22"/>
      <c r="F42" s="19" t="str" cm="1">
        <f t="array" aca="1" ref="F42" ca="1">IF($B42="","",IF($B42&lt;100,CONCATENATE(INDIRECT("'"&amp;$A$1&amp;"'!"&amp;"C"&amp;4*$B42+1)," ",INDIRECT("'"&amp;$A$1&amp;"'!"&amp;"D"&amp;4*$B42+1)),""))</f>
        <v/>
      </c>
      <c r="G42" s="19" t="str" cm="1">
        <f t="array" aca="1" ref="G42" ca="1">IF(OR($F42="",$F42=" "),"",IF($B42&lt;100,INDIRECT("'"&amp;$A$1&amp;"'!"&amp;"E"&amp;4*$B42+1),""))</f>
        <v/>
      </c>
      <c r="H42" s="22"/>
      <c r="I42" s="19" t="str" cm="1">
        <f t="array" aca="1" ref="I42" ca="1">IF($B42="","",IF($B42&lt;100,CONCATENATE(INDIRECT("'"&amp;$A$1&amp;"'!"&amp;"C"&amp;4*$B42+2)," ",INDIRECT("'"&amp;$A$1&amp;"'!"&amp;"D"&amp;4*$B42+2)),""))</f>
        <v/>
      </c>
      <c r="J42" s="19" t="str" cm="1">
        <f t="array" aca="1" ref="J42" ca="1">IF(OR($I42="",$I42=" "),"",IF($B42&lt;100,INDIRECT("'"&amp;$A$1&amp;"'!"&amp;"E"&amp;4*$B42+2),""))</f>
        <v/>
      </c>
      <c r="K42" s="22"/>
      <c r="L42" s="19" t="str" cm="1">
        <f t="array" aca="1" ref="L42" ca="1">IF($B42="","",IF($B42&lt;100,CONCATENATE(INDIRECT("'"&amp;$A$1&amp;"'!"&amp;"C"&amp;4*$B42+3)," ",INDIRECT("'"&amp;$A$1&amp;"'!"&amp;"D"&amp;4*$B42+3)),""))</f>
        <v/>
      </c>
      <c r="M42" s="19" t="str" cm="1">
        <f t="array" aca="1" ref="M42" ca="1">IF(OR($L42="",$L42=" "),"",IF($B42&lt;100,INDIRECT("'"&amp;$A$1&amp;"'!"&amp;"E"&amp;4*$B42+3),""))</f>
        <v/>
      </c>
    </row>
    <row r="43" spans="1:13" ht="25" customHeight="1">
      <c r="A43" s="19" t="str">
        <f>IF(ROW(A43)&gt;2+$B$1+$C$1,"",IF('Registration form'!B$15="OTHER",'Registration form'!B$16,'Registration form'!B$15))</f>
        <v/>
      </c>
      <c r="B43" s="23" t="str">
        <f t="shared" si="0"/>
        <v/>
      </c>
      <c r="C43" s="19" t="str" cm="1">
        <f t="array" aca="1" ref="C43" ca="1">IF($B43="","",IF($B43&lt;100,CONCATENATE(INDIRECT("'"&amp;$A$1&amp;"'!"&amp;"C"&amp;4*$B43)," ",INDIRECT("'"&amp;$A$1&amp;"'!"&amp;"D"&amp;4*$B43)), CONCATENATE(INDIRECT("'"&amp;$A$1&amp;"'!"&amp;"C"&amp;$B43-97+4*$B$1)," ",INDIRECT("'"&amp;$A$1&amp;"'!"&amp;"D"&amp;$B43-97+4*$B$1))))</f>
        <v/>
      </c>
      <c r="D43" s="19" t="str" cm="1">
        <f t="array" aca="1" ref="D43" ca="1">IF($C43="","",IF($B43&lt;100,INDIRECT("'"&amp;$A$1&amp;"'!"&amp;"E"&amp;4*$B43),INDIRECT("'"&amp;$A$1&amp;"'!"&amp;"E"&amp;$B43-97+4*$B$1)))</f>
        <v/>
      </c>
      <c r="E43" s="22"/>
      <c r="F43" s="19" t="str" cm="1">
        <f t="array" aca="1" ref="F43" ca="1">IF($B43="","",IF($B43&lt;100,CONCATENATE(INDIRECT("'"&amp;$A$1&amp;"'!"&amp;"C"&amp;4*$B43+1)," ",INDIRECT("'"&amp;$A$1&amp;"'!"&amp;"D"&amp;4*$B43+1)),""))</f>
        <v/>
      </c>
      <c r="G43" s="19" t="str" cm="1">
        <f t="array" aca="1" ref="G43" ca="1">IF(OR($F43="",$F43=" "),"",IF($B43&lt;100,INDIRECT("'"&amp;$A$1&amp;"'!"&amp;"E"&amp;4*$B43+1),""))</f>
        <v/>
      </c>
      <c r="H43" s="22"/>
      <c r="I43" s="19" t="str" cm="1">
        <f t="array" aca="1" ref="I43" ca="1">IF($B43="","",IF($B43&lt;100,CONCATENATE(INDIRECT("'"&amp;$A$1&amp;"'!"&amp;"C"&amp;4*$B43+2)," ",INDIRECT("'"&amp;$A$1&amp;"'!"&amp;"D"&amp;4*$B43+2)),""))</f>
        <v/>
      </c>
      <c r="J43" s="19" t="str" cm="1">
        <f t="array" aca="1" ref="J43" ca="1">IF(OR($I43="",$I43=" "),"",IF($B43&lt;100,INDIRECT("'"&amp;$A$1&amp;"'!"&amp;"E"&amp;4*$B43+2),""))</f>
        <v/>
      </c>
      <c r="K43" s="22"/>
      <c r="L43" s="19" t="str" cm="1">
        <f t="array" aca="1" ref="L43" ca="1">IF($B43="","",IF($B43&lt;100,CONCATENATE(INDIRECT("'"&amp;$A$1&amp;"'!"&amp;"C"&amp;4*$B43+3)," ",INDIRECT("'"&amp;$A$1&amp;"'!"&amp;"D"&amp;4*$B43+3)),""))</f>
        <v/>
      </c>
      <c r="M43" s="19" t="str" cm="1">
        <f t="array" aca="1" ref="M43" ca="1">IF(OR($L43="",$L43=" "),"",IF($B43&lt;100,INDIRECT("'"&amp;$A$1&amp;"'!"&amp;"E"&amp;4*$B43+3),""))</f>
        <v/>
      </c>
    </row>
    <row r="44" spans="1:13" ht="25" customHeight="1">
      <c r="A44" s="19" t="str">
        <f>IF(ROW(A44)&gt;2+$B$1+$C$1,"",IF('Registration form'!B$15="OTHER",'Registration form'!B$16,'Registration form'!B$15))</f>
        <v/>
      </c>
      <c r="B44" s="23" t="str">
        <f t="shared" si="0"/>
        <v/>
      </c>
      <c r="C44" s="19" t="str" cm="1">
        <f t="array" aca="1" ref="C44" ca="1">IF($B44="","",IF($B44&lt;100,CONCATENATE(INDIRECT("'"&amp;$A$1&amp;"'!"&amp;"C"&amp;4*$B44)," ",INDIRECT("'"&amp;$A$1&amp;"'!"&amp;"D"&amp;4*$B44)), CONCATENATE(INDIRECT("'"&amp;$A$1&amp;"'!"&amp;"C"&amp;$B44-97+4*$B$1)," ",INDIRECT("'"&amp;$A$1&amp;"'!"&amp;"D"&amp;$B44-97+4*$B$1))))</f>
        <v/>
      </c>
      <c r="D44" s="19" t="str" cm="1">
        <f t="array" aca="1" ref="D44" ca="1">IF($C44="","",IF($B44&lt;100,INDIRECT("'"&amp;$A$1&amp;"'!"&amp;"E"&amp;4*$B44),INDIRECT("'"&amp;$A$1&amp;"'!"&amp;"E"&amp;$B44-97+4*$B$1)))</f>
        <v/>
      </c>
      <c r="E44" s="22"/>
      <c r="F44" s="19" t="str" cm="1">
        <f t="array" aca="1" ref="F44" ca="1">IF($B44="","",IF($B44&lt;100,CONCATENATE(INDIRECT("'"&amp;$A$1&amp;"'!"&amp;"C"&amp;4*$B44+1)," ",INDIRECT("'"&amp;$A$1&amp;"'!"&amp;"D"&amp;4*$B44+1)),""))</f>
        <v/>
      </c>
      <c r="G44" s="19" t="str" cm="1">
        <f t="array" aca="1" ref="G44" ca="1">IF(OR($F44="",$F44=" "),"",IF($B44&lt;100,INDIRECT("'"&amp;$A$1&amp;"'!"&amp;"E"&amp;4*$B44+1),""))</f>
        <v/>
      </c>
      <c r="H44" s="22"/>
      <c r="I44" s="19" t="str" cm="1">
        <f t="array" aca="1" ref="I44" ca="1">IF($B44="","",IF($B44&lt;100,CONCATENATE(INDIRECT("'"&amp;$A$1&amp;"'!"&amp;"C"&amp;4*$B44+2)," ",INDIRECT("'"&amp;$A$1&amp;"'!"&amp;"D"&amp;4*$B44+2)),""))</f>
        <v/>
      </c>
      <c r="J44" s="19" t="str" cm="1">
        <f t="array" aca="1" ref="J44" ca="1">IF(OR($I44="",$I44=" "),"",IF($B44&lt;100,INDIRECT("'"&amp;$A$1&amp;"'!"&amp;"E"&amp;4*$B44+2),""))</f>
        <v/>
      </c>
      <c r="K44" s="22"/>
      <c r="L44" s="19" t="str" cm="1">
        <f t="array" aca="1" ref="L44" ca="1">IF($B44="","",IF($B44&lt;100,CONCATENATE(INDIRECT("'"&amp;$A$1&amp;"'!"&amp;"C"&amp;4*$B44+3)," ",INDIRECT("'"&amp;$A$1&amp;"'!"&amp;"D"&amp;4*$B44+3)),""))</f>
        <v/>
      </c>
      <c r="M44" s="19" t="str" cm="1">
        <f t="array" aca="1" ref="M44" ca="1">IF(OR($L44="",$L44=" "),"",IF($B44&lt;100,INDIRECT("'"&amp;$A$1&amp;"'!"&amp;"E"&amp;4*$B44+3),""))</f>
        <v/>
      </c>
    </row>
    <row r="45" spans="1:13" ht="25" customHeight="1">
      <c r="A45" s="19" t="str">
        <f>IF(ROW(A45)&gt;2+$B$1+$C$1,"",IF('Registration form'!B$15="OTHER",'Registration form'!B$16,'Registration form'!B$15))</f>
        <v/>
      </c>
      <c r="B45" s="23" t="str">
        <f t="shared" si="0"/>
        <v/>
      </c>
      <c r="C45" s="19" t="str" cm="1">
        <f t="array" aca="1" ref="C45" ca="1">IF($B45="","",IF($B45&lt;100,CONCATENATE(INDIRECT("'"&amp;$A$1&amp;"'!"&amp;"C"&amp;4*$B45)," ",INDIRECT("'"&amp;$A$1&amp;"'!"&amp;"D"&amp;4*$B45)), CONCATENATE(INDIRECT("'"&amp;$A$1&amp;"'!"&amp;"C"&amp;$B45-97+4*$B$1)," ",INDIRECT("'"&amp;$A$1&amp;"'!"&amp;"D"&amp;$B45-97+4*$B$1))))</f>
        <v/>
      </c>
      <c r="D45" s="19" t="str" cm="1">
        <f t="array" aca="1" ref="D45" ca="1">IF($C45="","",IF($B45&lt;100,INDIRECT("'"&amp;$A$1&amp;"'!"&amp;"E"&amp;4*$B45),INDIRECT("'"&amp;$A$1&amp;"'!"&amp;"E"&amp;$B45-97+4*$B$1)))</f>
        <v/>
      </c>
      <c r="E45" s="22"/>
      <c r="F45" s="19" t="str" cm="1">
        <f t="array" aca="1" ref="F45" ca="1">IF($B45="","",IF($B45&lt;100,CONCATENATE(INDIRECT("'"&amp;$A$1&amp;"'!"&amp;"C"&amp;4*$B45+1)," ",INDIRECT("'"&amp;$A$1&amp;"'!"&amp;"D"&amp;4*$B45+1)),""))</f>
        <v/>
      </c>
      <c r="G45" s="19" t="str" cm="1">
        <f t="array" aca="1" ref="G45" ca="1">IF(OR($F45="",$F45=" "),"",IF($B45&lt;100,INDIRECT("'"&amp;$A$1&amp;"'!"&amp;"E"&amp;4*$B45+1),""))</f>
        <v/>
      </c>
      <c r="H45" s="22"/>
      <c r="I45" s="19" t="str" cm="1">
        <f t="array" aca="1" ref="I45" ca="1">IF($B45="","",IF($B45&lt;100,CONCATENATE(INDIRECT("'"&amp;$A$1&amp;"'!"&amp;"C"&amp;4*$B45+2)," ",INDIRECT("'"&amp;$A$1&amp;"'!"&amp;"D"&amp;4*$B45+2)),""))</f>
        <v/>
      </c>
      <c r="J45" s="19" t="str" cm="1">
        <f t="array" aca="1" ref="J45" ca="1">IF(OR($I45="",$I45=" "),"",IF($B45&lt;100,INDIRECT("'"&amp;$A$1&amp;"'!"&amp;"E"&amp;4*$B45+2),""))</f>
        <v/>
      </c>
      <c r="K45" s="22"/>
      <c r="L45" s="19" t="str" cm="1">
        <f t="array" aca="1" ref="L45" ca="1">IF($B45="","",IF($B45&lt;100,CONCATENATE(INDIRECT("'"&amp;$A$1&amp;"'!"&amp;"C"&amp;4*$B45+3)," ",INDIRECT("'"&amp;$A$1&amp;"'!"&amp;"D"&amp;4*$B45+3)),""))</f>
        <v/>
      </c>
      <c r="M45" s="19" t="str" cm="1">
        <f t="array" aca="1" ref="M45" ca="1">IF(OR($L45="",$L45=" "),"",IF($B45&lt;100,INDIRECT("'"&amp;$A$1&amp;"'!"&amp;"E"&amp;4*$B45+3),""))</f>
        <v/>
      </c>
    </row>
    <row r="46" spans="1:13" ht="25" customHeight="1">
      <c r="A46" s="19" t="str">
        <f>IF(ROW(A46)&gt;2+$B$1+$C$1,"",IF('Registration form'!B$15="OTHER",'Registration form'!B$16,'Registration form'!B$15))</f>
        <v/>
      </c>
      <c r="B46" s="23" t="str">
        <f t="shared" si="0"/>
        <v/>
      </c>
      <c r="C46" s="19" t="str" cm="1">
        <f t="array" aca="1" ref="C46" ca="1">IF($B46="","",IF($B46&lt;100,CONCATENATE(INDIRECT("'"&amp;$A$1&amp;"'!"&amp;"C"&amp;4*$B46)," ",INDIRECT("'"&amp;$A$1&amp;"'!"&amp;"D"&amp;4*$B46)), CONCATENATE(INDIRECT("'"&amp;$A$1&amp;"'!"&amp;"C"&amp;$B46-97+4*$B$1)," ",INDIRECT("'"&amp;$A$1&amp;"'!"&amp;"D"&amp;$B46-97+4*$B$1))))</f>
        <v/>
      </c>
      <c r="D46" s="19" t="str" cm="1">
        <f t="array" aca="1" ref="D46" ca="1">IF($C46="","",IF($B46&lt;100,INDIRECT("'"&amp;$A$1&amp;"'!"&amp;"E"&amp;4*$B46),INDIRECT("'"&amp;$A$1&amp;"'!"&amp;"E"&amp;$B46-97+4*$B$1)))</f>
        <v/>
      </c>
      <c r="E46" s="22"/>
      <c r="F46" s="19" t="str" cm="1">
        <f t="array" aca="1" ref="F46" ca="1">IF($B46="","",IF($B46&lt;100,CONCATENATE(INDIRECT("'"&amp;$A$1&amp;"'!"&amp;"C"&amp;4*$B46+1)," ",INDIRECT("'"&amp;$A$1&amp;"'!"&amp;"D"&amp;4*$B46+1)),""))</f>
        <v/>
      </c>
      <c r="G46" s="19" t="str" cm="1">
        <f t="array" aca="1" ref="G46" ca="1">IF(OR($F46="",$F46=" "),"",IF($B46&lt;100,INDIRECT("'"&amp;$A$1&amp;"'!"&amp;"E"&amp;4*$B46+1),""))</f>
        <v/>
      </c>
      <c r="H46" s="22"/>
      <c r="I46" s="19" t="str" cm="1">
        <f t="array" aca="1" ref="I46" ca="1">IF($B46="","",IF($B46&lt;100,CONCATENATE(INDIRECT("'"&amp;$A$1&amp;"'!"&amp;"C"&amp;4*$B46+2)," ",INDIRECT("'"&amp;$A$1&amp;"'!"&amp;"D"&amp;4*$B46+2)),""))</f>
        <v/>
      </c>
      <c r="J46" s="19" t="str" cm="1">
        <f t="array" aca="1" ref="J46" ca="1">IF(OR($I46="",$I46=" "),"",IF($B46&lt;100,INDIRECT("'"&amp;$A$1&amp;"'!"&amp;"E"&amp;4*$B46+2),""))</f>
        <v/>
      </c>
      <c r="K46" s="22"/>
      <c r="L46" s="19" t="str" cm="1">
        <f t="array" aca="1" ref="L46" ca="1">IF($B46="","",IF($B46&lt;100,CONCATENATE(INDIRECT("'"&amp;$A$1&amp;"'!"&amp;"C"&amp;4*$B46+3)," ",INDIRECT("'"&amp;$A$1&amp;"'!"&amp;"D"&amp;4*$B46+3)),""))</f>
        <v/>
      </c>
      <c r="M46" s="19" t="str" cm="1">
        <f t="array" aca="1" ref="M46" ca="1">IF(OR($L46="",$L46=" "),"",IF($B46&lt;100,INDIRECT("'"&amp;$A$1&amp;"'!"&amp;"E"&amp;4*$B46+3),""))</f>
        <v/>
      </c>
    </row>
    <row r="47" spans="1:13" ht="25" customHeight="1">
      <c r="A47" s="19" t="str">
        <f>IF(ROW(A47)&gt;2+$B$1+$C$1,"",IF('Registration form'!B$15="OTHER",'Registration form'!B$16,'Registration form'!B$15))</f>
        <v/>
      </c>
      <c r="B47" s="23" t="str">
        <f t="shared" si="0"/>
        <v/>
      </c>
      <c r="C47" s="19" t="str" cm="1">
        <f t="array" aca="1" ref="C47" ca="1">IF($B47="","",IF($B47&lt;100,CONCATENATE(INDIRECT("'"&amp;$A$1&amp;"'!"&amp;"C"&amp;4*$B47)," ",INDIRECT("'"&amp;$A$1&amp;"'!"&amp;"D"&amp;4*$B47)), CONCATENATE(INDIRECT("'"&amp;$A$1&amp;"'!"&amp;"C"&amp;$B47-97+4*$B$1)," ",INDIRECT("'"&amp;$A$1&amp;"'!"&amp;"D"&amp;$B47-97+4*$B$1))))</f>
        <v/>
      </c>
      <c r="D47" s="19" t="str" cm="1">
        <f t="array" aca="1" ref="D47" ca="1">IF($C47="","",IF($B47&lt;100,INDIRECT("'"&amp;$A$1&amp;"'!"&amp;"E"&amp;4*$B47),INDIRECT("'"&amp;$A$1&amp;"'!"&amp;"E"&amp;$B47-97+4*$B$1)))</f>
        <v/>
      </c>
      <c r="E47" s="22"/>
      <c r="F47" s="19" t="str" cm="1">
        <f t="array" aca="1" ref="F47" ca="1">IF($B47="","",IF($B47&lt;100,CONCATENATE(INDIRECT("'"&amp;$A$1&amp;"'!"&amp;"C"&amp;4*$B47+1)," ",INDIRECT("'"&amp;$A$1&amp;"'!"&amp;"D"&amp;4*$B47+1)),""))</f>
        <v/>
      </c>
      <c r="G47" s="19" t="str" cm="1">
        <f t="array" aca="1" ref="G47" ca="1">IF(OR($F47="",$F47=" "),"",IF($B47&lt;100,INDIRECT("'"&amp;$A$1&amp;"'!"&amp;"E"&amp;4*$B47+1),""))</f>
        <v/>
      </c>
      <c r="H47" s="22"/>
      <c r="I47" s="19" t="str" cm="1">
        <f t="array" aca="1" ref="I47" ca="1">IF($B47="","",IF($B47&lt;100,CONCATENATE(INDIRECT("'"&amp;$A$1&amp;"'!"&amp;"C"&amp;4*$B47+2)," ",INDIRECT("'"&amp;$A$1&amp;"'!"&amp;"D"&amp;4*$B47+2)),""))</f>
        <v/>
      </c>
      <c r="J47" s="19" t="str" cm="1">
        <f t="array" aca="1" ref="J47" ca="1">IF(OR($I47="",$I47=" "),"",IF($B47&lt;100,INDIRECT("'"&amp;$A$1&amp;"'!"&amp;"E"&amp;4*$B47+2),""))</f>
        <v/>
      </c>
      <c r="K47" s="22"/>
      <c r="L47" s="19" t="str" cm="1">
        <f t="array" aca="1" ref="L47" ca="1">IF($B47="","",IF($B47&lt;100,CONCATENATE(INDIRECT("'"&amp;$A$1&amp;"'!"&amp;"C"&amp;4*$B47+3)," ",INDIRECT("'"&amp;$A$1&amp;"'!"&amp;"D"&amp;4*$B47+3)),""))</f>
        <v/>
      </c>
      <c r="M47" s="19" t="str" cm="1">
        <f t="array" aca="1" ref="M47" ca="1">IF(OR($L47="",$L47=" "),"",IF($B47&lt;100,INDIRECT("'"&amp;$A$1&amp;"'!"&amp;"E"&amp;4*$B47+3),""))</f>
        <v/>
      </c>
    </row>
    <row r="48" spans="1:13" ht="25" customHeight="1">
      <c r="A48" s="19" t="str">
        <f>IF(ROW(A48)&gt;2+$B$1+$C$1,"",IF('Registration form'!B$15="OTHER",'Registration form'!B$16,'Registration form'!B$15))</f>
        <v/>
      </c>
      <c r="B48" s="23" t="str">
        <f t="shared" si="0"/>
        <v/>
      </c>
      <c r="C48" s="19" t="str" cm="1">
        <f t="array" aca="1" ref="C48" ca="1">IF($B48="","",IF($B48&lt;100,CONCATENATE(INDIRECT("'"&amp;$A$1&amp;"'!"&amp;"C"&amp;4*$B48)," ",INDIRECT("'"&amp;$A$1&amp;"'!"&amp;"D"&amp;4*$B48)), CONCATENATE(INDIRECT("'"&amp;$A$1&amp;"'!"&amp;"C"&amp;$B48-97+4*$B$1)," ",INDIRECT("'"&amp;$A$1&amp;"'!"&amp;"D"&amp;$B48-97+4*$B$1))))</f>
        <v/>
      </c>
      <c r="D48" s="19" t="str" cm="1">
        <f t="array" aca="1" ref="D48" ca="1">IF($C48="","",IF($B48&lt;100,INDIRECT("'"&amp;$A$1&amp;"'!"&amp;"E"&amp;4*$B48),INDIRECT("'"&amp;$A$1&amp;"'!"&amp;"E"&amp;$B48-97+4*$B$1)))</f>
        <v/>
      </c>
      <c r="E48" s="22"/>
      <c r="F48" s="19" t="str" cm="1">
        <f t="array" aca="1" ref="F48" ca="1">IF($B48="","",IF($B48&lt;100,CONCATENATE(INDIRECT("'"&amp;$A$1&amp;"'!"&amp;"C"&amp;4*$B48+1)," ",INDIRECT("'"&amp;$A$1&amp;"'!"&amp;"D"&amp;4*$B48+1)),""))</f>
        <v/>
      </c>
      <c r="G48" s="19" t="str" cm="1">
        <f t="array" aca="1" ref="G48" ca="1">IF(OR($F48="",$F48=" "),"",IF($B48&lt;100,INDIRECT("'"&amp;$A$1&amp;"'!"&amp;"E"&amp;4*$B48+1),""))</f>
        <v/>
      </c>
      <c r="H48" s="22"/>
      <c r="I48" s="19" t="str" cm="1">
        <f t="array" aca="1" ref="I48" ca="1">IF($B48="","",IF($B48&lt;100,CONCATENATE(INDIRECT("'"&amp;$A$1&amp;"'!"&amp;"C"&amp;4*$B48+2)," ",INDIRECT("'"&amp;$A$1&amp;"'!"&amp;"D"&amp;4*$B48+2)),""))</f>
        <v/>
      </c>
      <c r="J48" s="19" t="str" cm="1">
        <f t="array" aca="1" ref="J48" ca="1">IF(OR($I48="",$I48=" "),"",IF($B48&lt;100,INDIRECT("'"&amp;$A$1&amp;"'!"&amp;"E"&amp;4*$B48+2),""))</f>
        <v/>
      </c>
      <c r="K48" s="22"/>
      <c r="L48" s="19" t="str" cm="1">
        <f t="array" aca="1" ref="L48" ca="1">IF($B48="","",IF($B48&lt;100,CONCATENATE(INDIRECT("'"&amp;$A$1&amp;"'!"&amp;"C"&amp;4*$B48+3)," ",INDIRECT("'"&amp;$A$1&amp;"'!"&amp;"D"&amp;4*$B48+3)),""))</f>
        <v/>
      </c>
      <c r="M48" s="19" t="str" cm="1">
        <f t="array" aca="1" ref="M48" ca="1">IF(OR($L48="",$L48=" "),"",IF($B48&lt;100,INDIRECT("'"&amp;$A$1&amp;"'!"&amp;"E"&amp;4*$B48+3),""))</f>
        <v/>
      </c>
    </row>
    <row r="49" spans="1:13" ht="25" customHeight="1">
      <c r="A49" s="19" t="str">
        <f>IF(ROW(A49)&gt;2+$B$1+$C$1,"",IF('Registration form'!B$15="OTHER",'Registration form'!B$16,'Registration form'!B$15))</f>
        <v/>
      </c>
      <c r="B49" s="23" t="str">
        <f t="shared" si="0"/>
        <v/>
      </c>
      <c r="C49" s="19" t="str" cm="1">
        <f t="array" aca="1" ref="C49" ca="1">IF($B49="","",IF($B49&lt;100,CONCATENATE(INDIRECT("'"&amp;$A$1&amp;"'!"&amp;"C"&amp;4*$B49)," ",INDIRECT("'"&amp;$A$1&amp;"'!"&amp;"D"&amp;4*$B49)), CONCATENATE(INDIRECT("'"&amp;$A$1&amp;"'!"&amp;"C"&amp;$B49-97+4*$B$1)," ",INDIRECT("'"&amp;$A$1&amp;"'!"&amp;"D"&amp;$B49-97+4*$B$1))))</f>
        <v/>
      </c>
      <c r="D49" s="19" t="str" cm="1">
        <f t="array" aca="1" ref="D49" ca="1">IF($C49="","",IF($B49&lt;100,INDIRECT("'"&amp;$A$1&amp;"'!"&amp;"E"&amp;4*$B49),INDIRECT("'"&amp;$A$1&amp;"'!"&amp;"E"&amp;$B49-97+4*$B$1)))</f>
        <v/>
      </c>
      <c r="E49" s="22"/>
      <c r="F49" s="19" t="str" cm="1">
        <f t="array" aca="1" ref="F49" ca="1">IF($B49="","",IF($B49&lt;100,CONCATENATE(INDIRECT("'"&amp;$A$1&amp;"'!"&amp;"C"&amp;4*$B49+1)," ",INDIRECT("'"&amp;$A$1&amp;"'!"&amp;"D"&amp;4*$B49+1)),""))</f>
        <v/>
      </c>
      <c r="G49" s="19" t="str" cm="1">
        <f t="array" aca="1" ref="G49" ca="1">IF(OR($F49="",$F49=" "),"",IF($B49&lt;100,INDIRECT("'"&amp;$A$1&amp;"'!"&amp;"E"&amp;4*$B49+1),""))</f>
        <v/>
      </c>
      <c r="H49" s="22"/>
      <c r="I49" s="19" t="str" cm="1">
        <f t="array" aca="1" ref="I49" ca="1">IF($B49="","",IF($B49&lt;100,CONCATENATE(INDIRECT("'"&amp;$A$1&amp;"'!"&amp;"C"&amp;4*$B49+2)," ",INDIRECT("'"&amp;$A$1&amp;"'!"&amp;"D"&amp;4*$B49+2)),""))</f>
        <v/>
      </c>
      <c r="J49" s="19" t="str" cm="1">
        <f t="array" aca="1" ref="J49" ca="1">IF(OR($I49="",$I49=" "),"",IF($B49&lt;100,INDIRECT("'"&amp;$A$1&amp;"'!"&amp;"E"&amp;4*$B49+2),""))</f>
        <v/>
      </c>
      <c r="K49" s="22"/>
      <c r="L49" s="19" t="str" cm="1">
        <f t="array" aca="1" ref="L49" ca="1">IF($B49="","",IF($B49&lt;100,CONCATENATE(INDIRECT("'"&amp;$A$1&amp;"'!"&amp;"C"&amp;4*$B49+3)," ",INDIRECT("'"&amp;$A$1&amp;"'!"&amp;"D"&amp;4*$B49+3)),""))</f>
        <v/>
      </c>
      <c r="M49" s="19" t="str" cm="1">
        <f t="array" aca="1" ref="M49" ca="1">IF(OR($L49="",$L49=" "),"",IF($B49&lt;100,INDIRECT("'"&amp;$A$1&amp;"'!"&amp;"E"&amp;4*$B49+3),""))</f>
        <v/>
      </c>
    </row>
    <row r="50" spans="1:13" ht="25" customHeight="1">
      <c r="A50" s="19" t="str">
        <f>IF(ROW(A50)&gt;2+$B$1+$C$1,"",IF('Registration form'!B$15="OTHER",'Registration form'!B$16,'Registration form'!B$15))</f>
        <v/>
      </c>
      <c r="B50" s="23" t="str">
        <f t="shared" si="0"/>
        <v/>
      </c>
      <c r="C50" s="19" t="str" cm="1">
        <f t="array" aca="1" ref="C50" ca="1">IF($B50="","",IF($B50&lt;100,CONCATENATE(INDIRECT("'"&amp;$A$1&amp;"'!"&amp;"C"&amp;4*$B50)," ",INDIRECT("'"&amp;$A$1&amp;"'!"&amp;"D"&amp;4*$B50)), CONCATENATE(INDIRECT("'"&amp;$A$1&amp;"'!"&amp;"C"&amp;$B50-97+4*$B$1)," ",INDIRECT("'"&amp;$A$1&amp;"'!"&amp;"D"&amp;$B50-97+4*$B$1))))</f>
        <v/>
      </c>
      <c r="D50" s="19" t="str" cm="1">
        <f t="array" aca="1" ref="D50" ca="1">IF($C50="","",IF($B50&lt;100,INDIRECT("'"&amp;$A$1&amp;"'!"&amp;"E"&amp;4*$B50),INDIRECT("'"&amp;$A$1&amp;"'!"&amp;"E"&amp;$B50-97+4*$B$1)))</f>
        <v/>
      </c>
      <c r="E50" s="22"/>
      <c r="F50" s="19" t="str" cm="1">
        <f t="array" aca="1" ref="F50" ca="1">IF($B50="","",IF($B50&lt;100,CONCATENATE(INDIRECT("'"&amp;$A$1&amp;"'!"&amp;"C"&amp;4*$B50+1)," ",INDIRECT("'"&amp;$A$1&amp;"'!"&amp;"D"&amp;4*$B50+1)),""))</f>
        <v/>
      </c>
      <c r="G50" s="19" t="str" cm="1">
        <f t="array" aca="1" ref="G50" ca="1">IF(OR($F50="",$F50=" "),"",IF($B50&lt;100,INDIRECT("'"&amp;$A$1&amp;"'!"&amp;"E"&amp;4*$B50+1),""))</f>
        <v/>
      </c>
      <c r="H50" s="22"/>
      <c r="I50" s="19" t="str" cm="1">
        <f t="array" aca="1" ref="I50" ca="1">IF($B50="","",IF($B50&lt;100,CONCATENATE(INDIRECT("'"&amp;$A$1&amp;"'!"&amp;"C"&amp;4*$B50+2)," ",INDIRECT("'"&amp;$A$1&amp;"'!"&amp;"D"&amp;4*$B50+2)),""))</f>
        <v/>
      </c>
      <c r="J50" s="19" t="str" cm="1">
        <f t="array" aca="1" ref="J50" ca="1">IF(OR($I50="",$I50=" "),"",IF($B50&lt;100,INDIRECT("'"&amp;$A$1&amp;"'!"&amp;"E"&amp;4*$B50+2),""))</f>
        <v/>
      </c>
      <c r="K50" s="22"/>
      <c r="L50" s="19" t="str" cm="1">
        <f t="array" aca="1" ref="L50" ca="1">IF($B50="","",IF($B50&lt;100,CONCATENATE(INDIRECT("'"&amp;$A$1&amp;"'!"&amp;"C"&amp;4*$B50+3)," ",INDIRECT("'"&amp;$A$1&amp;"'!"&amp;"D"&amp;4*$B50+3)),""))</f>
        <v/>
      </c>
      <c r="M50" s="19" t="str" cm="1">
        <f t="array" aca="1" ref="M50" ca="1">IF(OR($L50="",$L50=" "),"",IF($B50&lt;100,INDIRECT("'"&amp;$A$1&amp;"'!"&amp;"E"&amp;4*$B50+3),""))</f>
        <v/>
      </c>
    </row>
    <row r="51" spans="1:13" ht="25" customHeight="1">
      <c r="A51" s="19" t="str">
        <f>IF(ROW(A51)&gt;2+$B$1+$C$1,"",IF('Registration form'!B$15="OTHER",'Registration form'!B$16,'Registration form'!B$15))</f>
        <v/>
      </c>
      <c r="B51" s="23" t="str">
        <f t="shared" si="0"/>
        <v/>
      </c>
      <c r="C51" s="19" t="str" cm="1">
        <f t="array" aca="1" ref="C51" ca="1">IF($B51="","",IF($B51&lt;100,CONCATENATE(INDIRECT("'"&amp;$A$1&amp;"'!"&amp;"C"&amp;4*$B51)," ",INDIRECT("'"&amp;$A$1&amp;"'!"&amp;"D"&amp;4*$B51)), CONCATENATE(INDIRECT("'"&amp;$A$1&amp;"'!"&amp;"C"&amp;$B51-97+4*$B$1)," ",INDIRECT("'"&amp;$A$1&amp;"'!"&amp;"D"&amp;$B51-97+4*$B$1))))</f>
        <v/>
      </c>
      <c r="D51" s="19" t="str" cm="1">
        <f t="array" aca="1" ref="D51" ca="1">IF($C51="","",IF($B51&lt;100,INDIRECT("'"&amp;$A$1&amp;"'!"&amp;"E"&amp;4*$B51),INDIRECT("'"&amp;$A$1&amp;"'!"&amp;"E"&amp;$B51-97+4*$B$1)))</f>
        <v/>
      </c>
      <c r="E51" s="22"/>
      <c r="F51" s="19" t="str" cm="1">
        <f t="array" aca="1" ref="F51" ca="1">IF($B51="","",IF($B51&lt;100,CONCATENATE(INDIRECT("'"&amp;$A$1&amp;"'!"&amp;"C"&amp;4*$B51+1)," ",INDIRECT("'"&amp;$A$1&amp;"'!"&amp;"D"&amp;4*$B51+1)),""))</f>
        <v/>
      </c>
      <c r="G51" s="19" t="str" cm="1">
        <f t="array" aca="1" ref="G51" ca="1">IF(OR($F51="",$F51=" "),"",IF($B51&lt;100,INDIRECT("'"&amp;$A$1&amp;"'!"&amp;"E"&amp;4*$B51+1),""))</f>
        <v/>
      </c>
      <c r="H51" s="22"/>
      <c r="I51" s="19" t="str" cm="1">
        <f t="array" aca="1" ref="I51" ca="1">IF($B51="","",IF($B51&lt;100,CONCATENATE(INDIRECT("'"&amp;$A$1&amp;"'!"&amp;"C"&amp;4*$B51+2)," ",INDIRECT("'"&amp;$A$1&amp;"'!"&amp;"D"&amp;4*$B51+2)),""))</f>
        <v/>
      </c>
      <c r="J51" s="19" t="str" cm="1">
        <f t="array" aca="1" ref="J51" ca="1">IF(OR($I51="",$I51=" "),"",IF($B51&lt;100,INDIRECT("'"&amp;$A$1&amp;"'!"&amp;"E"&amp;4*$B51+2),""))</f>
        <v/>
      </c>
      <c r="K51" s="22"/>
      <c r="L51" s="19" t="str" cm="1">
        <f t="array" aca="1" ref="L51" ca="1">IF($B51="","",IF($B51&lt;100,CONCATENATE(INDIRECT("'"&amp;$A$1&amp;"'!"&amp;"C"&amp;4*$B51+3)," ",INDIRECT("'"&amp;$A$1&amp;"'!"&amp;"D"&amp;4*$B51+3)),""))</f>
        <v/>
      </c>
      <c r="M51" s="19" t="str" cm="1">
        <f t="array" aca="1" ref="M51" ca="1">IF(OR($L51="",$L51=" "),"",IF($B51&lt;100,INDIRECT("'"&amp;$A$1&amp;"'!"&amp;"E"&amp;4*$B51+3),""))</f>
        <v/>
      </c>
    </row>
    <row r="52" spans="1:13" ht="25" customHeight="1">
      <c r="A52" s="19" t="str">
        <f>IF(ROW(A52)&gt;2+$B$1+$C$1,"",IF('Registration form'!B$15="OTHER",'Registration form'!B$16,'Registration form'!B$15))</f>
        <v/>
      </c>
      <c r="B52" s="23" t="str">
        <f t="shared" si="0"/>
        <v/>
      </c>
      <c r="C52" s="19" t="str" cm="1">
        <f t="array" aca="1" ref="C52" ca="1">IF($B52="","",IF($B52&lt;100,CONCATENATE(INDIRECT("'"&amp;$A$1&amp;"'!"&amp;"C"&amp;4*$B52)," ",INDIRECT("'"&amp;$A$1&amp;"'!"&amp;"D"&amp;4*$B52)), CONCATENATE(INDIRECT("'"&amp;$A$1&amp;"'!"&amp;"C"&amp;$B52-97+4*$B$1)," ",INDIRECT("'"&amp;$A$1&amp;"'!"&amp;"D"&amp;$B52-97+4*$B$1))))</f>
        <v/>
      </c>
      <c r="D52" s="19" t="str" cm="1">
        <f t="array" aca="1" ref="D52" ca="1">IF($C52="","",IF($B52&lt;100,INDIRECT("'"&amp;$A$1&amp;"'!"&amp;"E"&amp;4*$B52),INDIRECT("'"&amp;$A$1&amp;"'!"&amp;"E"&amp;$B52-97+4*$B$1)))</f>
        <v/>
      </c>
      <c r="E52" s="22"/>
      <c r="F52" s="19" t="str" cm="1">
        <f t="array" aca="1" ref="F52" ca="1">IF($B52="","",IF($B52&lt;100,CONCATENATE(INDIRECT("'"&amp;$A$1&amp;"'!"&amp;"C"&amp;4*$B52+1)," ",INDIRECT("'"&amp;$A$1&amp;"'!"&amp;"D"&amp;4*$B52+1)),""))</f>
        <v/>
      </c>
      <c r="G52" s="19" t="str" cm="1">
        <f t="array" aca="1" ref="G52" ca="1">IF(OR($F52="",$F52=" "),"",IF($B52&lt;100,INDIRECT("'"&amp;$A$1&amp;"'!"&amp;"E"&amp;4*$B52+1),""))</f>
        <v/>
      </c>
      <c r="H52" s="22"/>
      <c r="I52" s="19" t="str" cm="1">
        <f t="array" aca="1" ref="I52" ca="1">IF($B52="","",IF($B52&lt;100,CONCATENATE(INDIRECT("'"&amp;$A$1&amp;"'!"&amp;"C"&amp;4*$B52+2)," ",INDIRECT("'"&amp;$A$1&amp;"'!"&amp;"D"&amp;4*$B52+2)),""))</f>
        <v/>
      </c>
      <c r="J52" s="19" t="str" cm="1">
        <f t="array" aca="1" ref="J52" ca="1">IF(OR($I52="",$I52=" "),"",IF($B52&lt;100,INDIRECT("'"&amp;$A$1&amp;"'!"&amp;"E"&amp;4*$B52+2),""))</f>
        <v/>
      </c>
      <c r="K52" s="22"/>
      <c r="L52" s="19" t="str" cm="1">
        <f t="array" aca="1" ref="L52" ca="1">IF($B52="","",IF($B52&lt;100,CONCATENATE(INDIRECT("'"&amp;$A$1&amp;"'!"&amp;"C"&amp;4*$B52+3)," ",INDIRECT("'"&amp;$A$1&amp;"'!"&amp;"D"&amp;4*$B52+3)),""))</f>
        <v/>
      </c>
      <c r="M52" s="19" t="str" cm="1">
        <f t="array" aca="1" ref="M52" ca="1">IF(OR($L52="",$L52=" "),"",IF($B52&lt;100,INDIRECT("'"&amp;$A$1&amp;"'!"&amp;"E"&amp;4*$B52+3),""))</f>
        <v/>
      </c>
    </row>
    <row r="53" spans="1:13" ht="25" customHeight="1">
      <c r="A53" s="19" t="str">
        <f>IF(ROW(A53)&gt;2+$B$1+$C$1,"",IF('Registration form'!B$15="OTHER",'Registration form'!B$16,'Registration form'!B$15))</f>
        <v/>
      </c>
      <c r="B53" s="23" t="str">
        <f t="shared" si="0"/>
        <v/>
      </c>
      <c r="C53" s="19" t="str" cm="1">
        <f t="array" aca="1" ref="C53" ca="1">IF($B53="","",IF($B53&lt;100,CONCATENATE(INDIRECT("'"&amp;$A$1&amp;"'!"&amp;"C"&amp;4*$B53)," ",INDIRECT("'"&amp;$A$1&amp;"'!"&amp;"D"&amp;4*$B53)), CONCATENATE(INDIRECT("'"&amp;$A$1&amp;"'!"&amp;"C"&amp;$B53-97+4*$B$1)," ",INDIRECT("'"&amp;$A$1&amp;"'!"&amp;"D"&amp;$B53-97+4*$B$1))))</f>
        <v/>
      </c>
      <c r="D53" s="19" t="str" cm="1">
        <f t="array" aca="1" ref="D53" ca="1">IF($C53="","",IF($B53&lt;100,INDIRECT("'"&amp;$A$1&amp;"'!"&amp;"E"&amp;4*$B53),INDIRECT("'"&amp;$A$1&amp;"'!"&amp;"E"&amp;$B53-97+4*$B$1)))</f>
        <v/>
      </c>
      <c r="E53" s="22"/>
      <c r="F53" s="19" t="str" cm="1">
        <f t="array" aca="1" ref="F53" ca="1">IF($B53="","",IF($B53&lt;100,CONCATENATE(INDIRECT("'"&amp;$A$1&amp;"'!"&amp;"C"&amp;4*$B53+1)," ",INDIRECT("'"&amp;$A$1&amp;"'!"&amp;"D"&amp;4*$B53+1)),""))</f>
        <v/>
      </c>
      <c r="G53" s="19" t="str" cm="1">
        <f t="array" aca="1" ref="G53" ca="1">IF(OR($F53="",$F53=" "),"",IF($B53&lt;100,INDIRECT("'"&amp;$A$1&amp;"'!"&amp;"E"&amp;4*$B53+1),""))</f>
        <v/>
      </c>
      <c r="H53" s="22"/>
      <c r="I53" s="19" t="str" cm="1">
        <f t="array" aca="1" ref="I53" ca="1">IF($B53="","",IF($B53&lt;100,CONCATENATE(INDIRECT("'"&amp;$A$1&amp;"'!"&amp;"C"&amp;4*$B53+2)," ",INDIRECT("'"&amp;$A$1&amp;"'!"&amp;"D"&amp;4*$B53+2)),""))</f>
        <v/>
      </c>
      <c r="J53" s="19" t="str" cm="1">
        <f t="array" aca="1" ref="J53" ca="1">IF(OR($I53="",$I53=" "),"",IF($B53&lt;100,INDIRECT("'"&amp;$A$1&amp;"'!"&amp;"E"&amp;4*$B53+2),""))</f>
        <v/>
      </c>
      <c r="K53" s="22"/>
      <c r="L53" s="19" t="str" cm="1">
        <f t="array" aca="1" ref="L53" ca="1">IF($B53="","",IF($B53&lt;100,CONCATENATE(INDIRECT("'"&amp;$A$1&amp;"'!"&amp;"C"&amp;4*$B53+3)," ",INDIRECT("'"&amp;$A$1&amp;"'!"&amp;"D"&amp;4*$B53+3)),""))</f>
        <v/>
      </c>
      <c r="M53" s="19" t="str" cm="1">
        <f t="array" aca="1" ref="M53" ca="1">IF(OR($L53="",$L53=" "),"",IF($B53&lt;100,INDIRECT("'"&amp;$A$1&amp;"'!"&amp;"E"&amp;4*$B53+3),""))</f>
        <v/>
      </c>
    </row>
    <row r="54" spans="1:13" ht="25" customHeight="1">
      <c r="A54" s="19" t="str">
        <f>IF(ROW(A54)&gt;2+$B$1+$C$1,"",IF('Registration form'!B$15="OTHER",'Registration form'!B$16,'Registration form'!B$15))</f>
        <v/>
      </c>
      <c r="B54" s="23" t="str">
        <f t="shared" si="0"/>
        <v/>
      </c>
      <c r="C54" s="19" t="str" cm="1">
        <f t="array" aca="1" ref="C54" ca="1">IF($B54="","",IF($B54&lt;100,CONCATENATE(INDIRECT("'"&amp;$A$1&amp;"'!"&amp;"C"&amp;4*$B54)," ",INDIRECT("'"&amp;$A$1&amp;"'!"&amp;"D"&amp;4*$B54)), CONCATENATE(INDIRECT("'"&amp;$A$1&amp;"'!"&amp;"C"&amp;$B54-97+4*$B$1)," ",INDIRECT("'"&amp;$A$1&amp;"'!"&amp;"D"&amp;$B54-97+4*$B$1))))</f>
        <v/>
      </c>
      <c r="D54" s="19" t="str" cm="1">
        <f t="array" aca="1" ref="D54" ca="1">IF($C54="","",IF($B54&lt;100,INDIRECT("'"&amp;$A$1&amp;"'!"&amp;"E"&amp;4*$B54),INDIRECT("'"&amp;$A$1&amp;"'!"&amp;"E"&amp;$B54-97+4*$B$1)))</f>
        <v/>
      </c>
      <c r="E54" s="22"/>
      <c r="F54" s="19" t="str" cm="1">
        <f t="array" aca="1" ref="F54" ca="1">IF($B54="","",IF($B54&lt;100,CONCATENATE(INDIRECT("'"&amp;$A$1&amp;"'!"&amp;"C"&amp;4*$B54+1)," ",INDIRECT("'"&amp;$A$1&amp;"'!"&amp;"D"&amp;4*$B54+1)),""))</f>
        <v/>
      </c>
      <c r="G54" s="19" t="str" cm="1">
        <f t="array" aca="1" ref="G54" ca="1">IF(OR($F54="",$F54=" "),"",IF($B54&lt;100,INDIRECT("'"&amp;$A$1&amp;"'!"&amp;"E"&amp;4*$B54+1),""))</f>
        <v/>
      </c>
      <c r="H54" s="22"/>
      <c r="I54" s="19" t="str" cm="1">
        <f t="array" aca="1" ref="I54" ca="1">IF($B54="","",IF($B54&lt;100,CONCATENATE(INDIRECT("'"&amp;$A$1&amp;"'!"&amp;"C"&amp;4*$B54+2)," ",INDIRECT("'"&amp;$A$1&amp;"'!"&amp;"D"&amp;4*$B54+2)),""))</f>
        <v/>
      </c>
      <c r="J54" s="19" t="str" cm="1">
        <f t="array" aca="1" ref="J54" ca="1">IF(OR($I54="",$I54=" "),"",IF($B54&lt;100,INDIRECT("'"&amp;$A$1&amp;"'!"&amp;"E"&amp;4*$B54+2),""))</f>
        <v/>
      </c>
      <c r="K54" s="22"/>
      <c r="L54" s="19" t="str" cm="1">
        <f t="array" aca="1" ref="L54" ca="1">IF($B54="","",IF($B54&lt;100,CONCATENATE(INDIRECT("'"&amp;$A$1&amp;"'!"&amp;"C"&amp;4*$B54+3)," ",INDIRECT("'"&amp;$A$1&amp;"'!"&amp;"D"&amp;4*$B54+3)),""))</f>
        <v/>
      </c>
      <c r="M54" s="19" t="str" cm="1">
        <f t="array" aca="1" ref="M54" ca="1">IF(OR($L54="",$L54=" "),"",IF($B54&lt;100,INDIRECT("'"&amp;$A$1&amp;"'!"&amp;"E"&amp;4*$B54+3),""))</f>
        <v/>
      </c>
    </row>
    <row r="55" spans="1:13" ht="25" customHeight="1">
      <c r="A55" s="19" t="str">
        <f>IF(ROW(A55)&gt;2+$B$1+$C$1,"",IF('Registration form'!B$15="OTHER",'Registration form'!B$16,'Registration form'!B$15))</f>
        <v/>
      </c>
      <c r="B55" s="23" t="str">
        <f t="shared" si="0"/>
        <v/>
      </c>
      <c r="C55" s="19" t="str" cm="1">
        <f t="array" aca="1" ref="C55" ca="1">IF($B55="","",IF($B55&lt;100,CONCATENATE(INDIRECT("'"&amp;$A$1&amp;"'!"&amp;"C"&amp;4*$B55)," ",INDIRECT("'"&amp;$A$1&amp;"'!"&amp;"D"&amp;4*$B55)), CONCATENATE(INDIRECT("'"&amp;$A$1&amp;"'!"&amp;"C"&amp;$B55-97+4*$B$1)," ",INDIRECT("'"&amp;$A$1&amp;"'!"&amp;"D"&amp;$B55-97+4*$B$1))))</f>
        <v/>
      </c>
      <c r="D55" s="19" t="str" cm="1">
        <f t="array" aca="1" ref="D55" ca="1">IF($C55="","",IF($B55&lt;100,INDIRECT("'"&amp;$A$1&amp;"'!"&amp;"E"&amp;4*$B55),INDIRECT("'"&amp;$A$1&amp;"'!"&amp;"E"&amp;$B55-97+4*$B$1)))</f>
        <v/>
      </c>
      <c r="E55" s="22"/>
      <c r="F55" s="19" t="str" cm="1">
        <f t="array" aca="1" ref="F55" ca="1">IF($B55="","",IF($B55&lt;100,CONCATENATE(INDIRECT("'"&amp;$A$1&amp;"'!"&amp;"C"&amp;4*$B55+1)," ",INDIRECT("'"&amp;$A$1&amp;"'!"&amp;"D"&amp;4*$B55+1)),""))</f>
        <v/>
      </c>
      <c r="G55" s="19" t="str" cm="1">
        <f t="array" aca="1" ref="G55" ca="1">IF(OR($F55="",$F55=" "),"",IF($B55&lt;100,INDIRECT("'"&amp;$A$1&amp;"'!"&amp;"E"&amp;4*$B55+1),""))</f>
        <v/>
      </c>
      <c r="H55" s="22"/>
      <c r="I55" s="19" t="str" cm="1">
        <f t="array" aca="1" ref="I55" ca="1">IF($B55="","",IF($B55&lt;100,CONCATENATE(INDIRECT("'"&amp;$A$1&amp;"'!"&amp;"C"&amp;4*$B55+2)," ",INDIRECT("'"&amp;$A$1&amp;"'!"&amp;"D"&amp;4*$B55+2)),""))</f>
        <v/>
      </c>
      <c r="J55" s="19" t="str" cm="1">
        <f t="array" aca="1" ref="J55" ca="1">IF(OR($I55="",$I55=" "),"",IF($B55&lt;100,INDIRECT("'"&amp;$A$1&amp;"'!"&amp;"E"&amp;4*$B55+2),""))</f>
        <v/>
      </c>
      <c r="K55" s="22"/>
      <c r="L55" s="19" t="str" cm="1">
        <f t="array" aca="1" ref="L55" ca="1">IF($B55="","",IF($B55&lt;100,CONCATENATE(INDIRECT("'"&amp;$A$1&amp;"'!"&amp;"C"&amp;4*$B55+3)," ",INDIRECT("'"&amp;$A$1&amp;"'!"&amp;"D"&amp;4*$B55+3)),""))</f>
        <v/>
      </c>
      <c r="M55" s="19" t="str" cm="1">
        <f t="array" aca="1" ref="M55" ca="1">IF(OR($L55="",$L55=" "),"",IF($B55&lt;100,INDIRECT("'"&amp;$A$1&amp;"'!"&amp;"E"&amp;4*$B55+3),""))</f>
        <v/>
      </c>
    </row>
    <row r="56" spans="1:13" ht="25" customHeight="1">
      <c r="A56" s="19" t="str">
        <f>IF(ROW(A56)&gt;2+$B$1+$C$1,"",IF('Registration form'!B$15="OTHER",'Registration form'!B$16,'Registration form'!B$15))</f>
        <v/>
      </c>
      <c r="B56" s="23" t="str">
        <f t="shared" si="0"/>
        <v/>
      </c>
      <c r="C56" s="19" t="str" cm="1">
        <f t="array" aca="1" ref="C56" ca="1">IF($B56="","",IF($B56&lt;100,CONCATENATE(INDIRECT("'"&amp;$A$1&amp;"'!"&amp;"C"&amp;4*$B56)," ",INDIRECT("'"&amp;$A$1&amp;"'!"&amp;"D"&amp;4*$B56)), CONCATENATE(INDIRECT("'"&amp;$A$1&amp;"'!"&amp;"C"&amp;$B56-97+4*$B$1)," ",INDIRECT("'"&amp;$A$1&amp;"'!"&amp;"D"&amp;$B56-97+4*$B$1))))</f>
        <v/>
      </c>
      <c r="D56" s="19" t="str" cm="1">
        <f t="array" aca="1" ref="D56" ca="1">IF($C56="","",IF($B56&lt;100,INDIRECT("'"&amp;$A$1&amp;"'!"&amp;"E"&amp;4*$B56),INDIRECT("'"&amp;$A$1&amp;"'!"&amp;"E"&amp;$B56-97+4*$B$1)))</f>
        <v/>
      </c>
      <c r="E56" s="22"/>
      <c r="F56" s="19" t="str" cm="1">
        <f t="array" aca="1" ref="F56" ca="1">IF($B56="","",IF($B56&lt;100,CONCATENATE(INDIRECT("'"&amp;$A$1&amp;"'!"&amp;"C"&amp;4*$B56+1)," ",INDIRECT("'"&amp;$A$1&amp;"'!"&amp;"D"&amp;4*$B56+1)),""))</f>
        <v/>
      </c>
      <c r="G56" s="19" t="str" cm="1">
        <f t="array" aca="1" ref="G56" ca="1">IF(OR($F56="",$F56=" "),"",IF($B56&lt;100,INDIRECT("'"&amp;$A$1&amp;"'!"&amp;"E"&amp;4*$B56+1),""))</f>
        <v/>
      </c>
      <c r="H56" s="22"/>
      <c r="I56" s="19" t="str" cm="1">
        <f t="array" aca="1" ref="I56" ca="1">IF($B56="","",IF($B56&lt;100,CONCATENATE(INDIRECT("'"&amp;$A$1&amp;"'!"&amp;"C"&amp;4*$B56+2)," ",INDIRECT("'"&amp;$A$1&amp;"'!"&amp;"D"&amp;4*$B56+2)),""))</f>
        <v/>
      </c>
      <c r="J56" s="19" t="str" cm="1">
        <f t="array" aca="1" ref="J56" ca="1">IF(OR($I56="",$I56=" "),"",IF($B56&lt;100,INDIRECT("'"&amp;$A$1&amp;"'!"&amp;"E"&amp;4*$B56+2),""))</f>
        <v/>
      </c>
      <c r="K56" s="22"/>
      <c r="L56" s="19" t="str" cm="1">
        <f t="array" aca="1" ref="L56" ca="1">IF($B56="","",IF($B56&lt;100,CONCATENATE(INDIRECT("'"&amp;$A$1&amp;"'!"&amp;"C"&amp;4*$B56+3)," ",INDIRECT("'"&amp;$A$1&amp;"'!"&amp;"D"&amp;4*$B56+3)),""))</f>
        <v/>
      </c>
      <c r="M56" s="19" t="str" cm="1">
        <f t="array" aca="1" ref="M56" ca="1">IF(OR($L56="",$L56=" "),"",IF($B56&lt;100,INDIRECT("'"&amp;$A$1&amp;"'!"&amp;"E"&amp;4*$B56+3),""))</f>
        <v/>
      </c>
    </row>
    <row r="57" spans="1:13" ht="25" customHeight="1">
      <c r="A57" s="19" t="str">
        <f>IF(ROW(A57)&gt;2+$B$1+$C$1,"",IF('Registration form'!B$15="OTHER",'Registration form'!B$16,'Registration form'!B$15))</f>
        <v/>
      </c>
      <c r="B57" s="23" t="str">
        <f t="shared" si="0"/>
        <v/>
      </c>
      <c r="C57" s="19" t="str" cm="1">
        <f t="array" aca="1" ref="C57" ca="1">IF($B57="","",IF($B57&lt;100,CONCATENATE(INDIRECT("'"&amp;$A$1&amp;"'!"&amp;"C"&amp;4*$B57)," ",INDIRECT("'"&amp;$A$1&amp;"'!"&amp;"D"&amp;4*$B57)), CONCATENATE(INDIRECT("'"&amp;$A$1&amp;"'!"&amp;"C"&amp;$B57-97+4*$B$1)," ",INDIRECT("'"&amp;$A$1&amp;"'!"&amp;"D"&amp;$B57-97+4*$B$1))))</f>
        <v/>
      </c>
      <c r="D57" s="19" t="str" cm="1">
        <f t="array" aca="1" ref="D57" ca="1">IF($C57="","",IF($B57&lt;100,INDIRECT("'"&amp;$A$1&amp;"'!"&amp;"E"&amp;4*$B57),INDIRECT("'"&amp;$A$1&amp;"'!"&amp;"E"&amp;$B57-97+4*$B$1)))</f>
        <v/>
      </c>
      <c r="E57" s="22"/>
      <c r="F57" s="19" t="str" cm="1">
        <f t="array" aca="1" ref="F57" ca="1">IF($B57="","",IF($B57&lt;100,CONCATENATE(INDIRECT("'"&amp;$A$1&amp;"'!"&amp;"C"&amp;4*$B57+1)," ",INDIRECT("'"&amp;$A$1&amp;"'!"&amp;"D"&amp;4*$B57+1)),""))</f>
        <v/>
      </c>
      <c r="G57" s="19" t="str" cm="1">
        <f t="array" aca="1" ref="G57" ca="1">IF(OR($F57="",$F57=" "),"",IF($B57&lt;100,INDIRECT("'"&amp;$A$1&amp;"'!"&amp;"E"&amp;4*$B57+1),""))</f>
        <v/>
      </c>
      <c r="H57" s="22"/>
      <c r="I57" s="19" t="str" cm="1">
        <f t="array" aca="1" ref="I57" ca="1">IF($B57="","",IF($B57&lt;100,CONCATENATE(INDIRECT("'"&amp;$A$1&amp;"'!"&amp;"C"&amp;4*$B57+2)," ",INDIRECT("'"&amp;$A$1&amp;"'!"&amp;"D"&amp;4*$B57+2)),""))</f>
        <v/>
      </c>
      <c r="J57" s="19" t="str" cm="1">
        <f t="array" aca="1" ref="J57" ca="1">IF(OR($I57="",$I57=" "),"",IF($B57&lt;100,INDIRECT("'"&amp;$A$1&amp;"'!"&amp;"E"&amp;4*$B57+2),""))</f>
        <v/>
      </c>
      <c r="K57" s="22"/>
      <c r="L57" s="19" t="str" cm="1">
        <f t="array" aca="1" ref="L57" ca="1">IF($B57="","",IF($B57&lt;100,CONCATENATE(INDIRECT("'"&amp;$A$1&amp;"'!"&amp;"C"&amp;4*$B57+3)," ",INDIRECT("'"&amp;$A$1&amp;"'!"&amp;"D"&amp;4*$B57+3)),""))</f>
        <v/>
      </c>
      <c r="M57" s="19" t="str" cm="1">
        <f t="array" aca="1" ref="M57" ca="1">IF(OR($L57="",$L57=" "),"",IF($B57&lt;100,INDIRECT("'"&amp;$A$1&amp;"'!"&amp;"E"&amp;4*$B57+3),""))</f>
        <v/>
      </c>
    </row>
    <row r="58" spans="1:13" ht="25" customHeight="1">
      <c r="A58" s="19" t="str">
        <f>IF(ROW(A58)&gt;2+$B$1+$C$1,"",IF('Registration form'!B$15="OTHER",'Registration form'!B$16,'Registration form'!B$15))</f>
        <v/>
      </c>
      <c r="B58" s="23" t="str">
        <f t="shared" si="0"/>
        <v/>
      </c>
      <c r="C58" s="19" t="str" cm="1">
        <f t="array" aca="1" ref="C58" ca="1">IF($B58="","",IF($B58&lt;100,CONCATENATE(INDIRECT("'"&amp;$A$1&amp;"'!"&amp;"C"&amp;4*$B58)," ",INDIRECT("'"&amp;$A$1&amp;"'!"&amp;"D"&amp;4*$B58)), CONCATENATE(INDIRECT("'"&amp;$A$1&amp;"'!"&amp;"C"&amp;$B58-97+4*$B$1)," ",INDIRECT("'"&amp;$A$1&amp;"'!"&amp;"D"&amp;$B58-97+4*$B$1))))</f>
        <v/>
      </c>
      <c r="D58" s="19" t="str" cm="1">
        <f t="array" aca="1" ref="D58" ca="1">IF($C58="","",IF($B58&lt;100,INDIRECT("'"&amp;$A$1&amp;"'!"&amp;"E"&amp;4*$B58),INDIRECT("'"&amp;$A$1&amp;"'!"&amp;"E"&amp;$B58-97+4*$B$1)))</f>
        <v/>
      </c>
      <c r="E58" s="22"/>
      <c r="F58" s="19" t="str" cm="1">
        <f t="array" aca="1" ref="F58" ca="1">IF($B58="","",IF($B58&lt;100,CONCATENATE(INDIRECT("'"&amp;$A$1&amp;"'!"&amp;"C"&amp;4*$B58+1)," ",INDIRECT("'"&amp;$A$1&amp;"'!"&amp;"D"&amp;4*$B58+1)),""))</f>
        <v/>
      </c>
      <c r="G58" s="19" t="str" cm="1">
        <f t="array" aca="1" ref="G58" ca="1">IF(OR($F58="",$F58=" "),"",IF($B58&lt;100,INDIRECT("'"&amp;$A$1&amp;"'!"&amp;"E"&amp;4*$B58+1),""))</f>
        <v/>
      </c>
      <c r="H58" s="22"/>
      <c r="I58" s="19" t="str" cm="1">
        <f t="array" aca="1" ref="I58" ca="1">IF($B58="","",IF($B58&lt;100,CONCATENATE(INDIRECT("'"&amp;$A$1&amp;"'!"&amp;"C"&amp;4*$B58+2)," ",INDIRECT("'"&amp;$A$1&amp;"'!"&amp;"D"&amp;4*$B58+2)),""))</f>
        <v/>
      </c>
      <c r="J58" s="19" t="str" cm="1">
        <f t="array" aca="1" ref="J58" ca="1">IF(OR($I58="",$I58=" "),"",IF($B58&lt;100,INDIRECT("'"&amp;$A$1&amp;"'!"&amp;"E"&amp;4*$B58+2),""))</f>
        <v/>
      </c>
      <c r="K58" s="22"/>
      <c r="L58" s="19" t="str" cm="1">
        <f t="array" aca="1" ref="L58" ca="1">IF($B58="","",IF($B58&lt;100,CONCATENATE(INDIRECT("'"&amp;$A$1&amp;"'!"&amp;"C"&amp;4*$B58+3)," ",INDIRECT("'"&amp;$A$1&amp;"'!"&amp;"D"&amp;4*$B58+3)),""))</f>
        <v/>
      </c>
      <c r="M58" s="19" t="str" cm="1">
        <f t="array" aca="1" ref="M58" ca="1">IF(OR($L58="",$L58=" "),"",IF($B58&lt;100,INDIRECT("'"&amp;$A$1&amp;"'!"&amp;"E"&amp;4*$B58+3),""))</f>
        <v/>
      </c>
    </row>
    <row r="59" spans="1:13" ht="25" customHeight="1">
      <c r="A59" s="19" t="str">
        <f>IF(ROW(A59)&gt;2+$B$1+$C$1,"",IF('Registration form'!B$15="OTHER",'Registration form'!B$16,'Registration form'!B$15))</f>
        <v/>
      </c>
      <c r="B59" s="23" t="str">
        <f t="shared" si="0"/>
        <v/>
      </c>
      <c r="C59" s="19" t="str" cm="1">
        <f t="array" aca="1" ref="C59" ca="1">IF($B59="","",IF($B59&lt;100,CONCATENATE(INDIRECT("'"&amp;$A$1&amp;"'!"&amp;"C"&amp;4*$B59)," ",INDIRECT("'"&amp;$A$1&amp;"'!"&amp;"D"&amp;4*$B59)), CONCATENATE(INDIRECT("'"&amp;$A$1&amp;"'!"&amp;"C"&amp;$B59-97+4*$B$1)," ",INDIRECT("'"&amp;$A$1&amp;"'!"&amp;"D"&amp;$B59-97+4*$B$1))))</f>
        <v/>
      </c>
      <c r="D59" s="19" t="str" cm="1">
        <f t="array" aca="1" ref="D59" ca="1">IF($C59="","",IF($B59&lt;100,INDIRECT("'"&amp;$A$1&amp;"'!"&amp;"E"&amp;4*$B59),INDIRECT("'"&amp;$A$1&amp;"'!"&amp;"E"&amp;$B59-97+4*$B$1)))</f>
        <v/>
      </c>
      <c r="E59" s="22"/>
      <c r="F59" s="19" t="str" cm="1">
        <f t="array" aca="1" ref="F59" ca="1">IF($B59="","",IF($B59&lt;100,CONCATENATE(INDIRECT("'"&amp;$A$1&amp;"'!"&amp;"C"&amp;4*$B59+1)," ",INDIRECT("'"&amp;$A$1&amp;"'!"&amp;"D"&amp;4*$B59+1)),""))</f>
        <v/>
      </c>
      <c r="G59" s="19" t="str" cm="1">
        <f t="array" aca="1" ref="G59" ca="1">IF(OR($F59="",$F59=" "),"",IF($B59&lt;100,INDIRECT("'"&amp;$A$1&amp;"'!"&amp;"E"&amp;4*$B59+1),""))</f>
        <v/>
      </c>
      <c r="H59" s="22"/>
      <c r="I59" s="19" t="str" cm="1">
        <f t="array" aca="1" ref="I59" ca="1">IF($B59="","",IF($B59&lt;100,CONCATENATE(INDIRECT("'"&amp;$A$1&amp;"'!"&amp;"C"&amp;4*$B59+2)," ",INDIRECT("'"&amp;$A$1&amp;"'!"&amp;"D"&amp;4*$B59+2)),""))</f>
        <v/>
      </c>
      <c r="J59" s="19" t="str" cm="1">
        <f t="array" aca="1" ref="J59" ca="1">IF(OR($I59="",$I59=" "),"",IF($B59&lt;100,INDIRECT("'"&amp;$A$1&amp;"'!"&amp;"E"&amp;4*$B59+2),""))</f>
        <v/>
      </c>
      <c r="K59" s="22"/>
      <c r="L59" s="19" t="str" cm="1">
        <f t="array" aca="1" ref="L59" ca="1">IF($B59="","",IF($B59&lt;100,CONCATENATE(INDIRECT("'"&amp;$A$1&amp;"'!"&amp;"C"&amp;4*$B59+3)," ",INDIRECT("'"&amp;$A$1&amp;"'!"&amp;"D"&amp;4*$B59+3)),""))</f>
        <v/>
      </c>
      <c r="M59" s="19" t="str" cm="1">
        <f t="array" aca="1" ref="M59" ca="1">IF(OR($L59="",$L59=" "),"",IF($B59&lt;100,INDIRECT("'"&amp;$A$1&amp;"'!"&amp;"E"&amp;4*$B59+3),""))</f>
        <v/>
      </c>
    </row>
    <row r="60" spans="1:13" ht="25" customHeight="1">
      <c r="A60" s="19" t="str">
        <f>IF(ROW(A60)&gt;2+$B$1+$C$1,"",IF('Registration form'!B$15="OTHER",'Registration form'!B$16,'Registration form'!B$15))</f>
        <v/>
      </c>
      <c r="B60" s="23" t="str">
        <f t="shared" si="0"/>
        <v/>
      </c>
      <c r="C60" s="19" t="str" cm="1">
        <f t="array" aca="1" ref="C60" ca="1">IF($B60="","",IF($B60&lt;100,CONCATENATE(INDIRECT("'"&amp;$A$1&amp;"'!"&amp;"C"&amp;4*$B60)," ",INDIRECT("'"&amp;$A$1&amp;"'!"&amp;"D"&amp;4*$B60)), CONCATENATE(INDIRECT("'"&amp;$A$1&amp;"'!"&amp;"C"&amp;$B60-97+4*$B$1)," ",INDIRECT("'"&amp;$A$1&amp;"'!"&amp;"D"&amp;$B60-97+4*$B$1))))</f>
        <v/>
      </c>
      <c r="D60" s="19" t="str" cm="1">
        <f t="array" aca="1" ref="D60" ca="1">IF($C60="","",IF($B60&lt;100,INDIRECT("'"&amp;$A$1&amp;"'!"&amp;"E"&amp;4*$B60),INDIRECT("'"&amp;$A$1&amp;"'!"&amp;"E"&amp;$B60-97+4*$B$1)))</f>
        <v/>
      </c>
      <c r="E60" s="22"/>
      <c r="F60" s="19" t="str" cm="1">
        <f t="array" aca="1" ref="F60" ca="1">IF($B60="","",IF($B60&lt;100,CONCATENATE(INDIRECT("'"&amp;$A$1&amp;"'!"&amp;"C"&amp;4*$B60+1)," ",INDIRECT("'"&amp;$A$1&amp;"'!"&amp;"D"&amp;4*$B60+1)),""))</f>
        <v/>
      </c>
      <c r="G60" s="19" t="str" cm="1">
        <f t="array" aca="1" ref="G60" ca="1">IF(OR($F60="",$F60=" "),"",IF($B60&lt;100,INDIRECT("'"&amp;$A$1&amp;"'!"&amp;"E"&amp;4*$B60+1),""))</f>
        <v/>
      </c>
      <c r="H60" s="22"/>
      <c r="I60" s="19" t="str" cm="1">
        <f t="array" aca="1" ref="I60" ca="1">IF($B60="","",IF($B60&lt;100,CONCATENATE(INDIRECT("'"&amp;$A$1&amp;"'!"&amp;"C"&amp;4*$B60+2)," ",INDIRECT("'"&amp;$A$1&amp;"'!"&amp;"D"&amp;4*$B60+2)),""))</f>
        <v/>
      </c>
      <c r="J60" s="19" t="str" cm="1">
        <f t="array" aca="1" ref="J60" ca="1">IF(OR($I60="",$I60=" "),"",IF($B60&lt;100,INDIRECT("'"&amp;$A$1&amp;"'!"&amp;"E"&amp;4*$B60+2),""))</f>
        <v/>
      </c>
      <c r="K60" s="22"/>
      <c r="L60" s="19" t="str" cm="1">
        <f t="array" aca="1" ref="L60" ca="1">IF($B60="","",IF($B60&lt;100,CONCATENATE(INDIRECT("'"&amp;$A$1&amp;"'!"&amp;"C"&amp;4*$B60+3)," ",INDIRECT("'"&amp;$A$1&amp;"'!"&amp;"D"&amp;4*$B60+3)),""))</f>
        <v/>
      </c>
      <c r="M60" s="19" t="str" cm="1">
        <f t="array" aca="1" ref="M60" ca="1">IF(OR($L60="",$L60=" "),"",IF($B60&lt;100,INDIRECT("'"&amp;$A$1&amp;"'!"&amp;"E"&amp;4*$B60+3),""))</f>
        <v/>
      </c>
    </row>
    <row r="61" spans="1:13" ht="25" customHeight="1">
      <c r="A61" s="19" t="str">
        <f>IF(ROW(A61)&gt;2+$B$1+$C$1,"",IF('Registration form'!B$15="OTHER",'Registration form'!B$16,'Registration form'!B$15))</f>
        <v/>
      </c>
      <c r="B61" s="23" t="str">
        <f t="shared" si="0"/>
        <v/>
      </c>
      <c r="C61" s="19" t="str" cm="1">
        <f t="array" aca="1" ref="C61" ca="1">IF($B61="","",IF($B61&lt;100,CONCATENATE(INDIRECT("'"&amp;$A$1&amp;"'!"&amp;"C"&amp;4*$B61)," ",INDIRECT("'"&amp;$A$1&amp;"'!"&amp;"D"&amp;4*$B61)), CONCATENATE(INDIRECT("'"&amp;$A$1&amp;"'!"&amp;"C"&amp;$B61-97+4*$B$1)," ",INDIRECT("'"&amp;$A$1&amp;"'!"&amp;"D"&amp;$B61-97+4*$B$1))))</f>
        <v/>
      </c>
      <c r="D61" s="19" t="str" cm="1">
        <f t="array" aca="1" ref="D61" ca="1">IF($C61="","",IF($B61&lt;100,INDIRECT("'"&amp;$A$1&amp;"'!"&amp;"E"&amp;4*$B61),INDIRECT("'"&amp;$A$1&amp;"'!"&amp;"E"&amp;$B61-97+4*$B$1)))</f>
        <v/>
      </c>
      <c r="E61" s="22"/>
      <c r="F61" s="19" t="str" cm="1">
        <f t="array" aca="1" ref="F61" ca="1">IF($B61="","",IF($B61&lt;100,CONCATENATE(INDIRECT("'"&amp;$A$1&amp;"'!"&amp;"C"&amp;4*$B61+1)," ",INDIRECT("'"&amp;$A$1&amp;"'!"&amp;"D"&amp;4*$B61+1)),""))</f>
        <v/>
      </c>
      <c r="G61" s="19" t="str" cm="1">
        <f t="array" aca="1" ref="G61" ca="1">IF(OR($F61="",$F61=" "),"",IF($B61&lt;100,INDIRECT("'"&amp;$A$1&amp;"'!"&amp;"E"&amp;4*$B61+1),""))</f>
        <v/>
      </c>
      <c r="H61" s="22"/>
      <c r="I61" s="19" t="str" cm="1">
        <f t="array" aca="1" ref="I61" ca="1">IF($B61="","",IF($B61&lt;100,CONCATENATE(INDIRECT("'"&amp;$A$1&amp;"'!"&amp;"C"&amp;4*$B61+2)," ",INDIRECT("'"&amp;$A$1&amp;"'!"&amp;"D"&amp;4*$B61+2)),""))</f>
        <v/>
      </c>
      <c r="J61" s="19" t="str" cm="1">
        <f t="array" aca="1" ref="J61" ca="1">IF(OR($I61="",$I61=" "),"",IF($B61&lt;100,INDIRECT("'"&amp;$A$1&amp;"'!"&amp;"E"&amp;4*$B61+2),""))</f>
        <v/>
      </c>
      <c r="K61" s="22"/>
      <c r="L61" s="19" t="str" cm="1">
        <f t="array" aca="1" ref="L61" ca="1">IF($B61="","",IF($B61&lt;100,CONCATENATE(INDIRECT("'"&amp;$A$1&amp;"'!"&amp;"C"&amp;4*$B61+3)," ",INDIRECT("'"&amp;$A$1&amp;"'!"&amp;"D"&amp;4*$B61+3)),""))</f>
        <v/>
      </c>
      <c r="M61" s="19" t="str" cm="1">
        <f t="array" aca="1" ref="M61" ca="1">IF(OR($L61="",$L61=" "),"",IF($B61&lt;100,INDIRECT("'"&amp;$A$1&amp;"'!"&amp;"E"&amp;4*$B61+3),""))</f>
        <v/>
      </c>
    </row>
    <row r="62" spans="1:13" ht="25" customHeight="1">
      <c r="A62" s="19" t="str">
        <f>IF(ROW(A62)&gt;2+$B$1+$C$1,"",IF('Registration form'!B$15="OTHER",'Registration form'!B$16,'Registration form'!B$15))</f>
        <v/>
      </c>
      <c r="B62" s="23" t="str">
        <f t="shared" si="0"/>
        <v/>
      </c>
      <c r="C62" s="19" t="str" cm="1">
        <f t="array" aca="1" ref="C62" ca="1">IF($B62="","",IF($B62&lt;100,CONCATENATE(INDIRECT("'"&amp;$A$1&amp;"'!"&amp;"C"&amp;4*$B62)," ",INDIRECT("'"&amp;$A$1&amp;"'!"&amp;"D"&amp;4*$B62)), CONCATENATE(INDIRECT("'"&amp;$A$1&amp;"'!"&amp;"C"&amp;$B62-97+4*$B$1)," ",INDIRECT("'"&amp;$A$1&amp;"'!"&amp;"D"&amp;$B62-97+4*$B$1))))</f>
        <v/>
      </c>
      <c r="D62" s="19" t="str" cm="1">
        <f t="array" aca="1" ref="D62" ca="1">IF($C62="","",IF($B62&lt;100,INDIRECT("'"&amp;$A$1&amp;"'!"&amp;"E"&amp;4*$B62),INDIRECT("'"&amp;$A$1&amp;"'!"&amp;"E"&amp;$B62-97+4*$B$1)))</f>
        <v/>
      </c>
      <c r="E62" s="22"/>
      <c r="F62" s="19" t="str" cm="1">
        <f t="array" aca="1" ref="F62" ca="1">IF($B62="","",IF($B62&lt;100,CONCATENATE(INDIRECT("'"&amp;$A$1&amp;"'!"&amp;"C"&amp;4*$B62+1)," ",INDIRECT("'"&amp;$A$1&amp;"'!"&amp;"D"&amp;4*$B62+1)),""))</f>
        <v/>
      </c>
      <c r="G62" s="19" t="str" cm="1">
        <f t="array" aca="1" ref="G62" ca="1">IF(OR($F62="",$F62=" "),"",IF($B62&lt;100,INDIRECT("'"&amp;$A$1&amp;"'!"&amp;"E"&amp;4*$B62+1),""))</f>
        <v/>
      </c>
      <c r="H62" s="22"/>
      <c r="I62" s="19" t="str" cm="1">
        <f t="array" aca="1" ref="I62" ca="1">IF($B62="","",IF($B62&lt;100,CONCATENATE(INDIRECT("'"&amp;$A$1&amp;"'!"&amp;"C"&amp;4*$B62+2)," ",INDIRECT("'"&amp;$A$1&amp;"'!"&amp;"D"&amp;4*$B62+2)),""))</f>
        <v/>
      </c>
      <c r="J62" s="19" t="str" cm="1">
        <f t="array" aca="1" ref="J62" ca="1">IF(OR($I62="",$I62=" "),"",IF($B62&lt;100,INDIRECT("'"&amp;$A$1&amp;"'!"&amp;"E"&amp;4*$B62+2),""))</f>
        <v/>
      </c>
      <c r="K62" s="22"/>
      <c r="L62" s="19" t="str" cm="1">
        <f t="array" aca="1" ref="L62" ca="1">IF($B62="","",IF($B62&lt;100,CONCATENATE(INDIRECT("'"&amp;$A$1&amp;"'!"&amp;"C"&amp;4*$B62+3)," ",INDIRECT("'"&amp;$A$1&amp;"'!"&amp;"D"&amp;4*$B62+3)),""))</f>
        <v/>
      </c>
      <c r="M62" s="19" t="str" cm="1">
        <f t="array" aca="1" ref="M62" ca="1">IF(OR($L62="",$L62=" "),"",IF($B62&lt;100,INDIRECT("'"&amp;$A$1&amp;"'!"&amp;"E"&amp;4*$B62+3),""))</f>
        <v/>
      </c>
    </row>
    <row r="63" spans="1:13" ht="25" customHeight="1">
      <c r="A63" s="19" t="str">
        <f>IF(ROW(A63)&gt;2+$B$1+$C$1,"",IF('Registration form'!B$15="OTHER",'Registration form'!B$16,'Registration form'!B$15))</f>
        <v/>
      </c>
      <c r="B63" s="23" t="str">
        <f t="shared" si="0"/>
        <v/>
      </c>
      <c r="C63" s="19" t="str" cm="1">
        <f t="array" aca="1" ref="C63" ca="1">IF($B63="","",IF($B63&lt;100,CONCATENATE(INDIRECT("'"&amp;$A$1&amp;"'!"&amp;"C"&amp;4*$B63)," ",INDIRECT("'"&amp;$A$1&amp;"'!"&amp;"D"&amp;4*$B63)), CONCATENATE(INDIRECT("'"&amp;$A$1&amp;"'!"&amp;"C"&amp;$B63-97+4*$B$1)," ",INDIRECT("'"&amp;$A$1&amp;"'!"&amp;"D"&amp;$B63-97+4*$B$1))))</f>
        <v/>
      </c>
      <c r="D63" s="19" t="str" cm="1">
        <f t="array" aca="1" ref="D63" ca="1">IF($C63="","",IF($B63&lt;100,INDIRECT("'"&amp;$A$1&amp;"'!"&amp;"E"&amp;4*$B63),INDIRECT("'"&amp;$A$1&amp;"'!"&amp;"E"&amp;$B63-97+4*$B$1)))</f>
        <v/>
      </c>
      <c r="E63" s="22"/>
      <c r="F63" s="19" t="str" cm="1">
        <f t="array" aca="1" ref="F63" ca="1">IF($B63="","",IF($B63&lt;100,CONCATENATE(INDIRECT("'"&amp;$A$1&amp;"'!"&amp;"C"&amp;4*$B63+1)," ",INDIRECT("'"&amp;$A$1&amp;"'!"&amp;"D"&amp;4*$B63+1)),""))</f>
        <v/>
      </c>
      <c r="G63" s="19" t="str" cm="1">
        <f t="array" aca="1" ref="G63" ca="1">IF(OR($F63="",$F63=" "),"",IF($B63&lt;100,INDIRECT("'"&amp;$A$1&amp;"'!"&amp;"E"&amp;4*$B63+1),""))</f>
        <v/>
      </c>
      <c r="H63" s="22"/>
      <c r="I63" s="19" t="str" cm="1">
        <f t="array" aca="1" ref="I63" ca="1">IF($B63="","",IF($B63&lt;100,CONCATENATE(INDIRECT("'"&amp;$A$1&amp;"'!"&amp;"C"&amp;4*$B63+2)," ",INDIRECT("'"&amp;$A$1&amp;"'!"&amp;"D"&amp;4*$B63+2)),""))</f>
        <v/>
      </c>
      <c r="J63" s="19" t="str" cm="1">
        <f t="array" aca="1" ref="J63" ca="1">IF(OR($I63="",$I63=" "),"",IF($B63&lt;100,INDIRECT("'"&amp;$A$1&amp;"'!"&amp;"E"&amp;4*$B63+2),""))</f>
        <v/>
      </c>
      <c r="K63" s="22"/>
      <c r="L63" s="19" t="str" cm="1">
        <f t="array" aca="1" ref="L63" ca="1">IF($B63="","",IF($B63&lt;100,CONCATENATE(INDIRECT("'"&amp;$A$1&amp;"'!"&amp;"C"&amp;4*$B63+3)," ",INDIRECT("'"&amp;$A$1&amp;"'!"&amp;"D"&amp;4*$B63+3)),""))</f>
        <v/>
      </c>
      <c r="M63" s="19" t="str" cm="1">
        <f t="array" aca="1" ref="M63" ca="1">IF(OR($L63="",$L63=" "),"",IF($B63&lt;100,INDIRECT("'"&amp;$A$1&amp;"'!"&amp;"E"&amp;4*$B63+3),""))</f>
        <v/>
      </c>
    </row>
    <row r="64" spans="1:13" ht="25" customHeight="1">
      <c r="A64" s="19" t="str">
        <f>IF(ROW(A64)&gt;2+$B$1+$C$1,"",IF('Registration form'!B$15="OTHER",'Registration form'!B$16,'Registration form'!B$15))</f>
        <v/>
      </c>
      <c r="B64" s="23" t="str">
        <f t="shared" si="0"/>
        <v/>
      </c>
      <c r="C64" s="19" t="str" cm="1">
        <f t="array" aca="1" ref="C64" ca="1">IF($B64="","",IF($B64&lt;100,CONCATENATE(INDIRECT("'"&amp;$A$1&amp;"'!"&amp;"C"&amp;4*$B64)," ",INDIRECT("'"&amp;$A$1&amp;"'!"&amp;"D"&amp;4*$B64)), CONCATENATE(INDIRECT("'"&amp;$A$1&amp;"'!"&amp;"C"&amp;$B64-97+4*$B$1)," ",INDIRECT("'"&amp;$A$1&amp;"'!"&amp;"D"&amp;$B64-97+4*$B$1))))</f>
        <v/>
      </c>
      <c r="D64" s="19" t="str" cm="1">
        <f t="array" aca="1" ref="D64" ca="1">IF($C64="","",IF($B64&lt;100,INDIRECT("'"&amp;$A$1&amp;"'!"&amp;"E"&amp;4*$B64),INDIRECT("'"&amp;$A$1&amp;"'!"&amp;"E"&amp;$B64-97+4*$B$1)))</f>
        <v/>
      </c>
      <c r="E64" s="22"/>
      <c r="F64" s="19" t="str" cm="1">
        <f t="array" aca="1" ref="F64" ca="1">IF($B64="","",IF($B64&lt;100,CONCATENATE(INDIRECT("'"&amp;$A$1&amp;"'!"&amp;"C"&amp;4*$B64+1)," ",INDIRECT("'"&amp;$A$1&amp;"'!"&amp;"D"&amp;4*$B64+1)),""))</f>
        <v/>
      </c>
      <c r="G64" s="19" t="str" cm="1">
        <f t="array" aca="1" ref="G64" ca="1">IF(OR($F64="",$F64=" "),"",IF($B64&lt;100,INDIRECT("'"&amp;$A$1&amp;"'!"&amp;"E"&amp;4*$B64+1),""))</f>
        <v/>
      </c>
      <c r="H64" s="22"/>
      <c r="I64" s="19" t="str" cm="1">
        <f t="array" aca="1" ref="I64" ca="1">IF($B64="","",IF($B64&lt;100,CONCATENATE(INDIRECT("'"&amp;$A$1&amp;"'!"&amp;"C"&amp;4*$B64+2)," ",INDIRECT("'"&amp;$A$1&amp;"'!"&amp;"D"&amp;4*$B64+2)),""))</f>
        <v/>
      </c>
      <c r="J64" s="19" t="str" cm="1">
        <f t="array" aca="1" ref="J64" ca="1">IF(OR($I64="",$I64=" "),"",IF($B64&lt;100,INDIRECT("'"&amp;$A$1&amp;"'!"&amp;"E"&amp;4*$B64+2),""))</f>
        <v/>
      </c>
      <c r="K64" s="22"/>
      <c r="L64" s="19" t="str" cm="1">
        <f t="array" aca="1" ref="L64" ca="1">IF($B64="","",IF($B64&lt;100,CONCATENATE(INDIRECT("'"&amp;$A$1&amp;"'!"&amp;"C"&amp;4*$B64+3)," ",INDIRECT("'"&amp;$A$1&amp;"'!"&amp;"D"&amp;4*$B64+3)),""))</f>
        <v/>
      </c>
      <c r="M64" s="19" t="str" cm="1">
        <f t="array" aca="1" ref="M64" ca="1">IF(OR($L64="",$L64=" "),"",IF($B64&lt;100,INDIRECT("'"&amp;$A$1&amp;"'!"&amp;"E"&amp;4*$B64+3),""))</f>
        <v/>
      </c>
    </row>
    <row r="65" spans="1:13" ht="25" customHeight="1">
      <c r="A65" s="19" t="str">
        <f>IF(ROW(A65)&gt;2+$B$1+$C$1,"",IF('Registration form'!B$15="OTHER",'Registration form'!B$16,'Registration form'!B$15))</f>
        <v/>
      </c>
      <c r="B65" s="23" t="str">
        <f t="shared" si="0"/>
        <v/>
      </c>
      <c r="C65" s="19" t="str" cm="1">
        <f t="array" aca="1" ref="C65" ca="1">IF($B65="","",IF($B65&lt;100,CONCATENATE(INDIRECT("'"&amp;$A$1&amp;"'!"&amp;"C"&amp;4*$B65)," ",INDIRECT("'"&amp;$A$1&amp;"'!"&amp;"D"&amp;4*$B65)), CONCATENATE(INDIRECT("'"&amp;$A$1&amp;"'!"&amp;"C"&amp;$B65-97+4*$B$1)," ",INDIRECT("'"&amp;$A$1&amp;"'!"&amp;"D"&amp;$B65-97+4*$B$1))))</f>
        <v/>
      </c>
      <c r="D65" s="19" t="str" cm="1">
        <f t="array" aca="1" ref="D65" ca="1">IF($C65="","",IF($B65&lt;100,INDIRECT("'"&amp;$A$1&amp;"'!"&amp;"E"&amp;4*$B65),INDIRECT("'"&amp;$A$1&amp;"'!"&amp;"E"&amp;$B65-97+4*$B$1)))</f>
        <v/>
      </c>
      <c r="E65" s="22"/>
      <c r="F65" s="19" t="str" cm="1">
        <f t="array" aca="1" ref="F65" ca="1">IF($B65="","",IF($B65&lt;100,CONCATENATE(INDIRECT("'"&amp;$A$1&amp;"'!"&amp;"C"&amp;4*$B65+1)," ",INDIRECT("'"&amp;$A$1&amp;"'!"&amp;"D"&amp;4*$B65+1)),""))</f>
        <v/>
      </c>
      <c r="G65" s="19" t="str" cm="1">
        <f t="array" aca="1" ref="G65" ca="1">IF(OR($F65="",$F65=" "),"",IF($B65&lt;100,INDIRECT("'"&amp;$A$1&amp;"'!"&amp;"E"&amp;4*$B65+1),""))</f>
        <v/>
      </c>
      <c r="H65" s="22"/>
      <c r="I65" s="19" t="str" cm="1">
        <f t="array" aca="1" ref="I65" ca="1">IF($B65="","",IF($B65&lt;100,CONCATENATE(INDIRECT("'"&amp;$A$1&amp;"'!"&amp;"C"&amp;4*$B65+2)," ",INDIRECT("'"&amp;$A$1&amp;"'!"&amp;"D"&amp;4*$B65+2)),""))</f>
        <v/>
      </c>
      <c r="J65" s="19" t="str" cm="1">
        <f t="array" aca="1" ref="J65" ca="1">IF(OR($I65="",$I65=" "),"",IF($B65&lt;100,INDIRECT("'"&amp;$A$1&amp;"'!"&amp;"E"&amp;4*$B65+2),""))</f>
        <v/>
      </c>
      <c r="K65" s="22"/>
      <c r="L65" s="19" t="str" cm="1">
        <f t="array" aca="1" ref="L65" ca="1">IF($B65="","",IF($B65&lt;100,CONCATENATE(INDIRECT("'"&amp;$A$1&amp;"'!"&amp;"C"&amp;4*$B65+3)," ",INDIRECT("'"&amp;$A$1&amp;"'!"&amp;"D"&amp;4*$B65+3)),""))</f>
        <v/>
      </c>
      <c r="M65" s="19" t="str" cm="1">
        <f t="array" aca="1" ref="M65" ca="1">IF(OR($L65="",$L65=" "),"",IF($B65&lt;100,INDIRECT("'"&amp;$A$1&amp;"'!"&amp;"E"&amp;4*$B65+3),""))</f>
        <v/>
      </c>
    </row>
    <row r="66" spans="1:13" ht="25" customHeight="1">
      <c r="A66" s="19" t="str">
        <f>IF(ROW(A66)&gt;2+$B$1+$C$1,"",IF('Registration form'!B$15="OTHER",'Registration form'!B$16,'Registration form'!B$15))</f>
        <v/>
      </c>
      <c r="B66" s="23" t="str">
        <f t="shared" si="0"/>
        <v/>
      </c>
      <c r="C66" s="19" t="str" cm="1">
        <f t="array" aca="1" ref="C66" ca="1">IF($B66="","",IF($B66&lt;100,CONCATENATE(INDIRECT("'"&amp;$A$1&amp;"'!"&amp;"C"&amp;4*$B66)," ",INDIRECT("'"&amp;$A$1&amp;"'!"&amp;"D"&amp;4*$B66)), CONCATENATE(INDIRECT("'"&amp;$A$1&amp;"'!"&amp;"C"&amp;$B66-97+4*$B$1)," ",INDIRECT("'"&amp;$A$1&amp;"'!"&amp;"D"&amp;$B66-97+4*$B$1))))</f>
        <v/>
      </c>
      <c r="D66" s="19" t="str" cm="1">
        <f t="array" aca="1" ref="D66" ca="1">IF($C66="","",IF($B66&lt;100,INDIRECT("'"&amp;$A$1&amp;"'!"&amp;"E"&amp;4*$B66),INDIRECT("'"&amp;$A$1&amp;"'!"&amp;"E"&amp;$B66-97+4*$B$1)))</f>
        <v/>
      </c>
      <c r="E66" s="22"/>
      <c r="F66" s="19" t="str" cm="1">
        <f t="array" aca="1" ref="F66" ca="1">IF($B66="","",IF($B66&lt;100,CONCATENATE(INDIRECT("'"&amp;$A$1&amp;"'!"&amp;"C"&amp;4*$B66+1)," ",INDIRECT("'"&amp;$A$1&amp;"'!"&amp;"D"&amp;4*$B66+1)),""))</f>
        <v/>
      </c>
      <c r="G66" s="19" t="str" cm="1">
        <f t="array" aca="1" ref="G66" ca="1">IF(OR($F66="",$F66=" "),"",IF($B66&lt;100,INDIRECT("'"&amp;$A$1&amp;"'!"&amp;"E"&amp;4*$B66+1),""))</f>
        <v/>
      </c>
      <c r="H66" s="22"/>
      <c r="I66" s="19" t="str" cm="1">
        <f t="array" aca="1" ref="I66" ca="1">IF($B66="","",IF($B66&lt;100,CONCATENATE(INDIRECT("'"&amp;$A$1&amp;"'!"&amp;"C"&amp;4*$B66+2)," ",INDIRECT("'"&amp;$A$1&amp;"'!"&amp;"D"&amp;4*$B66+2)),""))</f>
        <v/>
      </c>
      <c r="J66" s="19" t="str" cm="1">
        <f t="array" aca="1" ref="J66" ca="1">IF(OR($I66="",$I66=" "),"",IF($B66&lt;100,INDIRECT("'"&amp;$A$1&amp;"'!"&amp;"E"&amp;4*$B66+2),""))</f>
        <v/>
      </c>
      <c r="K66" s="22"/>
      <c r="L66" s="19" t="str" cm="1">
        <f t="array" aca="1" ref="L66" ca="1">IF($B66="","",IF($B66&lt;100,CONCATENATE(INDIRECT("'"&amp;$A$1&amp;"'!"&amp;"C"&amp;4*$B66+3)," ",INDIRECT("'"&amp;$A$1&amp;"'!"&amp;"D"&amp;4*$B66+3)),""))</f>
        <v/>
      </c>
      <c r="M66" s="19" t="str" cm="1">
        <f t="array" aca="1" ref="M66" ca="1">IF(OR($L66="",$L66=" "),"",IF($B66&lt;100,INDIRECT("'"&amp;$A$1&amp;"'!"&amp;"E"&amp;4*$B66+3),""))</f>
        <v/>
      </c>
    </row>
    <row r="67" spans="1:13" ht="25" customHeight="1">
      <c r="A67" s="19" t="str">
        <f>IF(ROW(A67)&gt;2+$B$1+$C$1,"",IF('Registration form'!B$15="OTHER",'Registration form'!B$16,'Registration form'!B$15))</f>
        <v/>
      </c>
      <c r="B67" s="23" t="str">
        <f t="shared" si="0"/>
        <v/>
      </c>
      <c r="C67" s="19" t="str" cm="1">
        <f t="array" aca="1" ref="C67" ca="1">IF($B67="","",IF($B67&lt;100,CONCATENATE(INDIRECT("'"&amp;$A$1&amp;"'!"&amp;"C"&amp;4*$B67)," ",INDIRECT("'"&amp;$A$1&amp;"'!"&amp;"D"&amp;4*$B67)), CONCATENATE(INDIRECT("'"&amp;$A$1&amp;"'!"&amp;"C"&amp;$B67-97+4*$B$1)," ",INDIRECT("'"&amp;$A$1&amp;"'!"&amp;"D"&amp;$B67-97+4*$B$1))))</f>
        <v/>
      </c>
      <c r="D67" s="19" t="str" cm="1">
        <f t="array" aca="1" ref="D67" ca="1">IF($C67="","",IF($B67&lt;100,INDIRECT("'"&amp;$A$1&amp;"'!"&amp;"E"&amp;4*$B67),INDIRECT("'"&amp;$A$1&amp;"'!"&amp;"E"&amp;$B67-97+4*$B$1)))</f>
        <v/>
      </c>
      <c r="E67" s="22"/>
      <c r="F67" s="19" t="str" cm="1">
        <f t="array" aca="1" ref="F67" ca="1">IF($B67="","",IF($B67&lt;100,CONCATENATE(INDIRECT("'"&amp;$A$1&amp;"'!"&amp;"C"&amp;4*$B67+1)," ",INDIRECT("'"&amp;$A$1&amp;"'!"&amp;"D"&amp;4*$B67+1)),""))</f>
        <v/>
      </c>
      <c r="G67" s="19" t="str" cm="1">
        <f t="array" aca="1" ref="G67" ca="1">IF(OR($F67="",$F67=" "),"",IF($B67&lt;100,INDIRECT("'"&amp;$A$1&amp;"'!"&amp;"E"&amp;4*$B67+1),""))</f>
        <v/>
      </c>
      <c r="H67" s="22"/>
      <c r="I67" s="19" t="str" cm="1">
        <f t="array" aca="1" ref="I67" ca="1">IF($B67="","",IF($B67&lt;100,CONCATENATE(INDIRECT("'"&amp;$A$1&amp;"'!"&amp;"C"&amp;4*$B67+2)," ",INDIRECT("'"&amp;$A$1&amp;"'!"&amp;"D"&amp;4*$B67+2)),""))</f>
        <v/>
      </c>
      <c r="J67" s="19" t="str" cm="1">
        <f t="array" aca="1" ref="J67" ca="1">IF(OR($I67="",$I67=" "),"",IF($B67&lt;100,INDIRECT("'"&amp;$A$1&amp;"'!"&amp;"E"&amp;4*$B67+2),""))</f>
        <v/>
      </c>
      <c r="K67" s="22"/>
      <c r="L67" s="19" t="str" cm="1">
        <f t="array" aca="1" ref="L67" ca="1">IF($B67="","",IF($B67&lt;100,CONCATENATE(INDIRECT("'"&amp;$A$1&amp;"'!"&amp;"C"&amp;4*$B67+3)," ",INDIRECT("'"&amp;$A$1&amp;"'!"&amp;"D"&amp;4*$B67+3)),""))</f>
        <v/>
      </c>
      <c r="M67" s="19" t="str" cm="1">
        <f t="array" aca="1" ref="M67" ca="1">IF(OR($L67="",$L67=" "),"",IF($B67&lt;100,INDIRECT("'"&amp;$A$1&amp;"'!"&amp;"E"&amp;4*$B67+3),""))</f>
        <v/>
      </c>
    </row>
    <row r="68" spans="1:13" ht="25" customHeight="1">
      <c r="A68" s="19" t="str">
        <f>IF(ROW(A68)&gt;2+$B$1+$C$1,"",IF('Registration form'!B$15="OTHER",'Registration form'!B$16,'Registration form'!B$15))</f>
        <v/>
      </c>
      <c r="B68" s="23" t="str">
        <f t="shared" ref="B68:B131" si="1">IF(ROW(A68)&gt;2+$B$1+$C$1,"",IF(ROW(A68)&gt;2+$B$1,ROW(A68)+98-$B$1,ROW(A68)-2))</f>
        <v/>
      </c>
      <c r="C68" s="19" t="str" cm="1">
        <f t="array" aca="1" ref="C68" ca="1">IF($B68="","",IF($B68&lt;100,CONCATENATE(INDIRECT("'"&amp;$A$1&amp;"'!"&amp;"C"&amp;4*$B68)," ",INDIRECT("'"&amp;$A$1&amp;"'!"&amp;"D"&amp;4*$B68)), CONCATENATE(INDIRECT("'"&amp;$A$1&amp;"'!"&amp;"C"&amp;$B68-97+4*$B$1)," ",INDIRECT("'"&amp;$A$1&amp;"'!"&amp;"D"&amp;$B68-97+4*$B$1))))</f>
        <v/>
      </c>
      <c r="D68" s="19" t="str" cm="1">
        <f t="array" aca="1" ref="D68" ca="1">IF($C68="","",IF($B68&lt;100,INDIRECT("'"&amp;$A$1&amp;"'!"&amp;"E"&amp;4*$B68),INDIRECT("'"&amp;$A$1&amp;"'!"&amp;"E"&amp;$B68-97+4*$B$1)))</f>
        <v/>
      </c>
      <c r="E68" s="22"/>
      <c r="F68" s="19" t="str" cm="1">
        <f t="array" aca="1" ref="F68" ca="1">IF($B68="","",IF($B68&lt;100,CONCATENATE(INDIRECT("'"&amp;$A$1&amp;"'!"&amp;"C"&amp;4*$B68+1)," ",INDIRECT("'"&amp;$A$1&amp;"'!"&amp;"D"&amp;4*$B68+1)),""))</f>
        <v/>
      </c>
      <c r="G68" s="19" t="str" cm="1">
        <f t="array" aca="1" ref="G68" ca="1">IF(OR($F68="",$F68=" "),"",IF($B68&lt;100,INDIRECT("'"&amp;$A$1&amp;"'!"&amp;"E"&amp;4*$B68+1),""))</f>
        <v/>
      </c>
      <c r="H68" s="22"/>
      <c r="I68" s="19" t="str" cm="1">
        <f t="array" aca="1" ref="I68" ca="1">IF($B68="","",IF($B68&lt;100,CONCATENATE(INDIRECT("'"&amp;$A$1&amp;"'!"&amp;"C"&amp;4*$B68+2)," ",INDIRECT("'"&amp;$A$1&amp;"'!"&amp;"D"&amp;4*$B68+2)),""))</f>
        <v/>
      </c>
      <c r="J68" s="19" t="str" cm="1">
        <f t="array" aca="1" ref="J68" ca="1">IF(OR($I68="",$I68=" "),"",IF($B68&lt;100,INDIRECT("'"&amp;$A$1&amp;"'!"&amp;"E"&amp;4*$B68+2),""))</f>
        <v/>
      </c>
      <c r="K68" s="22"/>
      <c r="L68" s="19" t="str" cm="1">
        <f t="array" aca="1" ref="L68" ca="1">IF($B68="","",IF($B68&lt;100,CONCATENATE(INDIRECT("'"&amp;$A$1&amp;"'!"&amp;"C"&amp;4*$B68+3)," ",INDIRECT("'"&amp;$A$1&amp;"'!"&amp;"D"&amp;4*$B68+3)),""))</f>
        <v/>
      </c>
      <c r="M68" s="19" t="str" cm="1">
        <f t="array" aca="1" ref="M68" ca="1">IF(OR($L68="",$L68=" "),"",IF($B68&lt;100,INDIRECT("'"&amp;$A$1&amp;"'!"&amp;"E"&amp;4*$B68+3),""))</f>
        <v/>
      </c>
    </row>
    <row r="69" spans="1:13" ht="25" customHeight="1">
      <c r="A69" s="19" t="str">
        <f>IF(ROW(A69)&gt;2+$B$1+$C$1,"",IF('Registration form'!B$15="OTHER",'Registration form'!B$16,'Registration form'!B$15))</f>
        <v/>
      </c>
      <c r="B69" s="23" t="str">
        <f t="shared" si="1"/>
        <v/>
      </c>
      <c r="C69" s="19" t="str" cm="1">
        <f t="array" aca="1" ref="C69" ca="1">IF($B69="","",IF($B69&lt;100,CONCATENATE(INDIRECT("'"&amp;$A$1&amp;"'!"&amp;"C"&amp;4*$B69)," ",INDIRECT("'"&amp;$A$1&amp;"'!"&amp;"D"&amp;4*$B69)), CONCATENATE(INDIRECT("'"&amp;$A$1&amp;"'!"&amp;"C"&amp;$B69-97+4*$B$1)," ",INDIRECT("'"&amp;$A$1&amp;"'!"&amp;"D"&amp;$B69-97+4*$B$1))))</f>
        <v/>
      </c>
      <c r="D69" s="19" t="str" cm="1">
        <f t="array" aca="1" ref="D69" ca="1">IF($C69="","",IF($B69&lt;100,INDIRECT("'"&amp;$A$1&amp;"'!"&amp;"E"&amp;4*$B69),INDIRECT("'"&amp;$A$1&amp;"'!"&amp;"E"&amp;$B69-97+4*$B$1)))</f>
        <v/>
      </c>
      <c r="E69" s="22"/>
      <c r="F69" s="19" t="str" cm="1">
        <f t="array" aca="1" ref="F69" ca="1">IF($B69="","",IF($B69&lt;100,CONCATENATE(INDIRECT("'"&amp;$A$1&amp;"'!"&amp;"C"&amp;4*$B69+1)," ",INDIRECT("'"&amp;$A$1&amp;"'!"&amp;"D"&amp;4*$B69+1)),""))</f>
        <v/>
      </c>
      <c r="G69" s="19" t="str" cm="1">
        <f t="array" aca="1" ref="G69" ca="1">IF(OR($F69="",$F69=" "),"",IF($B69&lt;100,INDIRECT("'"&amp;$A$1&amp;"'!"&amp;"E"&amp;4*$B69+1),""))</f>
        <v/>
      </c>
      <c r="H69" s="22"/>
      <c r="I69" s="19" t="str" cm="1">
        <f t="array" aca="1" ref="I69" ca="1">IF($B69="","",IF($B69&lt;100,CONCATENATE(INDIRECT("'"&amp;$A$1&amp;"'!"&amp;"C"&amp;4*$B69+2)," ",INDIRECT("'"&amp;$A$1&amp;"'!"&amp;"D"&amp;4*$B69+2)),""))</f>
        <v/>
      </c>
      <c r="J69" s="19" t="str" cm="1">
        <f t="array" aca="1" ref="J69" ca="1">IF(OR($I69="",$I69=" "),"",IF($B69&lt;100,INDIRECT("'"&amp;$A$1&amp;"'!"&amp;"E"&amp;4*$B69+2),""))</f>
        <v/>
      </c>
      <c r="K69" s="22"/>
      <c r="L69" s="19" t="str" cm="1">
        <f t="array" aca="1" ref="L69" ca="1">IF($B69="","",IF($B69&lt;100,CONCATENATE(INDIRECT("'"&amp;$A$1&amp;"'!"&amp;"C"&amp;4*$B69+3)," ",INDIRECT("'"&amp;$A$1&amp;"'!"&amp;"D"&amp;4*$B69+3)),""))</f>
        <v/>
      </c>
      <c r="M69" s="19" t="str" cm="1">
        <f t="array" aca="1" ref="M69" ca="1">IF(OR($L69="",$L69=" "),"",IF($B69&lt;100,INDIRECT("'"&amp;$A$1&amp;"'!"&amp;"E"&amp;4*$B69+3),""))</f>
        <v/>
      </c>
    </row>
    <row r="70" spans="1:13" ht="25" customHeight="1">
      <c r="A70" s="19" t="str">
        <f>IF(ROW(A70)&gt;2+$B$1+$C$1,"",IF('Registration form'!B$15="OTHER",'Registration form'!B$16,'Registration form'!B$15))</f>
        <v/>
      </c>
      <c r="B70" s="23" t="str">
        <f t="shared" si="1"/>
        <v/>
      </c>
      <c r="C70" s="19" t="str" cm="1">
        <f t="array" aca="1" ref="C70" ca="1">IF($B70="","",IF($B70&lt;100,CONCATENATE(INDIRECT("'"&amp;$A$1&amp;"'!"&amp;"C"&amp;4*$B70)," ",INDIRECT("'"&amp;$A$1&amp;"'!"&amp;"D"&amp;4*$B70)), CONCATENATE(INDIRECT("'"&amp;$A$1&amp;"'!"&amp;"C"&amp;$B70-97+4*$B$1)," ",INDIRECT("'"&amp;$A$1&amp;"'!"&amp;"D"&amp;$B70-97+4*$B$1))))</f>
        <v/>
      </c>
      <c r="D70" s="19" t="str" cm="1">
        <f t="array" aca="1" ref="D70" ca="1">IF($C70="","",IF($B70&lt;100,INDIRECT("'"&amp;$A$1&amp;"'!"&amp;"E"&amp;4*$B70),INDIRECT("'"&amp;$A$1&amp;"'!"&amp;"E"&amp;$B70-97+4*$B$1)))</f>
        <v/>
      </c>
      <c r="E70" s="22"/>
      <c r="F70" s="19" t="str" cm="1">
        <f t="array" aca="1" ref="F70" ca="1">IF($B70="","",IF($B70&lt;100,CONCATENATE(INDIRECT("'"&amp;$A$1&amp;"'!"&amp;"C"&amp;4*$B70+1)," ",INDIRECT("'"&amp;$A$1&amp;"'!"&amp;"D"&amp;4*$B70+1)),""))</f>
        <v/>
      </c>
      <c r="G70" s="19" t="str" cm="1">
        <f t="array" aca="1" ref="G70" ca="1">IF(OR($F70="",$F70=" "),"",IF($B70&lt;100,INDIRECT("'"&amp;$A$1&amp;"'!"&amp;"E"&amp;4*$B70+1),""))</f>
        <v/>
      </c>
      <c r="H70" s="22"/>
      <c r="I70" s="19" t="str" cm="1">
        <f t="array" aca="1" ref="I70" ca="1">IF($B70="","",IF($B70&lt;100,CONCATENATE(INDIRECT("'"&amp;$A$1&amp;"'!"&amp;"C"&amp;4*$B70+2)," ",INDIRECT("'"&amp;$A$1&amp;"'!"&amp;"D"&amp;4*$B70+2)),""))</f>
        <v/>
      </c>
      <c r="J70" s="19" t="str" cm="1">
        <f t="array" aca="1" ref="J70" ca="1">IF(OR($I70="",$I70=" "),"",IF($B70&lt;100,INDIRECT("'"&amp;$A$1&amp;"'!"&amp;"E"&amp;4*$B70+2),""))</f>
        <v/>
      </c>
      <c r="K70" s="22"/>
      <c r="L70" s="19" t="str" cm="1">
        <f t="array" aca="1" ref="L70" ca="1">IF($B70="","",IF($B70&lt;100,CONCATENATE(INDIRECT("'"&amp;$A$1&amp;"'!"&amp;"C"&amp;4*$B70+3)," ",INDIRECT("'"&amp;$A$1&amp;"'!"&amp;"D"&amp;4*$B70+3)),""))</f>
        <v/>
      </c>
      <c r="M70" s="19" t="str" cm="1">
        <f t="array" aca="1" ref="M70" ca="1">IF(OR($L70="",$L70=" "),"",IF($B70&lt;100,INDIRECT("'"&amp;$A$1&amp;"'!"&amp;"E"&amp;4*$B70+3),""))</f>
        <v/>
      </c>
    </row>
    <row r="71" spans="1:13" ht="25" customHeight="1">
      <c r="A71" s="19" t="str">
        <f>IF(ROW(A71)&gt;2+$B$1+$C$1,"",IF('Registration form'!B$15="OTHER",'Registration form'!B$16,'Registration form'!B$15))</f>
        <v/>
      </c>
      <c r="B71" s="23" t="str">
        <f t="shared" si="1"/>
        <v/>
      </c>
      <c r="C71" s="19" t="str" cm="1">
        <f t="array" aca="1" ref="C71" ca="1">IF($B71="","",IF($B71&lt;100,CONCATENATE(INDIRECT("'"&amp;$A$1&amp;"'!"&amp;"C"&amp;4*$B71)," ",INDIRECT("'"&amp;$A$1&amp;"'!"&amp;"D"&amp;4*$B71)), CONCATENATE(INDIRECT("'"&amp;$A$1&amp;"'!"&amp;"C"&amp;$B71-97+4*$B$1)," ",INDIRECT("'"&amp;$A$1&amp;"'!"&amp;"D"&amp;$B71-97+4*$B$1))))</f>
        <v/>
      </c>
      <c r="D71" s="19" t="str" cm="1">
        <f t="array" aca="1" ref="D71" ca="1">IF($C71="","",IF($B71&lt;100,INDIRECT("'"&amp;$A$1&amp;"'!"&amp;"E"&amp;4*$B71),INDIRECT("'"&amp;$A$1&amp;"'!"&amp;"E"&amp;$B71-97+4*$B$1)))</f>
        <v/>
      </c>
      <c r="E71" s="22"/>
      <c r="F71" s="19" t="str" cm="1">
        <f t="array" aca="1" ref="F71" ca="1">IF($B71="","",IF($B71&lt;100,CONCATENATE(INDIRECT("'"&amp;$A$1&amp;"'!"&amp;"C"&amp;4*$B71+1)," ",INDIRECT("'"&amp;$A$1&amp;"'!"&amp;"D"&amp;4*$B71+1)),""))</f>
        <v/>
      </c>
      <c r="G71" s="19" t="str" cm="1">
        <f t="array" aca="1" ref="G71" ca="1">IF(OR($F71="",$F71=" "),"",IF($B71&lt;100,INDIRECT("'"&amp;$A$1&amp;"'!"&amp;"E"&amp;4*$B71+1),""))</f>
        <v/>
      </c>
      <c r="H71" s="22"/>
      <c r="I71" s="19" t="str" cm="1">
        <f t="array" aca="1" ref="I71" ca="1">IF($B71="","",IF($B71&lt;100,CONCATENATE(INDIRECT("'"&amp;$A$1&amp;"'!"&amp;"C"&amp;4*$B71+2)," ",INDIRECT("'"&amp;$A$1&amp;"'!"&amp;"D"&amp;4*$B71+2)),""))</f>
        <v/>
      </c>
      <c r="J71" s="19" t="str" cm="1">
        <f t="array" aca="1" ref="J71" ca="1">IF(OR($I71="",$I71=" "),"",IF($B71&lt;100,INDIRECT("'"&amp;$A$1&amp;"'!"&amp;"E"&amp;4*$B71+2),""))</f>
        <v/>
      </c>
      <c r="K71" s="22"/>
      <c r="L71" s="19" t="str" cm="1">
        <f t="array" aca="1" ref="L71" ca="1">IF($B71="","",IF($B71&lt;100,CONCATENATE(INDIRECT("'"&amp;$A$1&amp;"'!"&amp;"C"&amp;4*$B71+3)," ",INDIRECT("'"&amp;$A$1&amp;"'!"&amp;"D"&amp;4*$B71+3)),""))</f>
        <v/>
      </c>
      <c r="M71" s="19" t="str" cm="1">
        <f t="array" aca="1" ref="M71" ca="1">IF(OR($L71="",$L71=" "),"",IF($B71&lt;100,INDIRECT("'"&amp;$A$1&amp;"'!"&amp;"E"&amp;4*$B71+3),""))</f>
        <v/>
      </c>
    </row>
    <row r="72" spans="1:13" ht="25" customHeight="1">
      <c r="A72" s="19" t="str">
        <f>IF(ROW(A72)&gt;2+$B$1+$C$1,"",IF('Registration form'!B$15="OTHER",'Registration form'!B$16,'Registration form'!B$15))</f>
        <v/>
      </c>
      <c r="B72" s="23" t="str">
        <f t="shared" si="1"/>
        <v/>
      </c>
      <c r="C72" s="19" t="str" cm="1">
        <f t="array" aca="1" ref="C72" ca="1">IF($B72="","",IF($B72&lt;100,CONCATENATE(INDIRECT("'"&amp;$A$1&amp;"'!"&amp;"C"&amp;4*$B72)," ",INDIRECT("'"&amp;$A$1&amp;"'!"&amp;"D"&amp;4*$B72)), CONCATENATE(INDIRECT("'"&amp;$A$1&amp;"'!"&amp;"C"&amp;$B72-97+4*$B$1)," ",INDIRECT("'"&amp;$A$1&amp;"'!"&amp;"D"&amp;$B72-97+4*$B$1))))</f>
        <v/>
      </c>
      <c r="D72" s="19" t="str" cm="1">
        <f t="array" aca="1" ref="D72" ca="1">IF($C72="","",IF($B72&lt;100,INDIRECT("'"&amp;$A$1&amp;"'!"&amp;"E"&amp;4*$B72),INDIRECT("'"&amp;$A$1&amp;"'!"&amp;"E"&amp;$B72-97+4*$B$1)))</f>
        <v/>
      </c>
      <c r="E72" s="22"/>
      <c r="F72" s="19" t="str" cm="1">
        <f t="array" aca="1" ref="F72" ca="1">IF($B72="","",IF($B72&lt;100,CONCATENATE(INDIRECT("'"&amp;$A$1&amp;"'!"&amp;"C"&amp;4*$B72+1)," ",INDIRECT("'"&amp;$A$1&amp;"'!"&amp;"D"&amp;4*$B72+1)),""))</f>
        <v/>
      </c>
      <c r="G72" s="19" t="str" cm="1">
        <f t="array" aca="1" ref="G72" ca="1">IF(OR($F72="",$F72=" "),"",IF($B72&lt;100,INDIRECT("'"&amp;$A$1&amp;"'!"&amp;"E"&amp;4*$B72+1),""))</f>
        <v/>
      </c>
      <c r="H72" s="22"/>
      <c r="I72" s="19" t="str" cm="1">
        <f t="array" aca="1" ref="I72" ca="1">IF($B72="","",IF($B72&lt;100,CONCATENATE(INDIRECT("'"&amp;$A$1&amp;"'!"&amp;"C"&amp;4*$B72+2)," ",INDIRECT("'"&amp;$A$1&amp;"'!"&amp;"D"&amp;4*$B72+2)),""))</f>
        <v/>
      </c>
      <c r="J72" s="19" t="str" cm="1">
        <f t="array" aca="1" ref="J72" ca="1">IF(OR($I72="",$I72=" "),"",IF($B72&lt;100,INDIRECT("'"&amp;$A$1&amp;"'!"&amp;"E"&amp;4*$B72+2),""))</f>
        <v/>
      </c>
      <c r="K72" s="22"/>
      <c r="L72" s="19" t="str" cm="1">
        <f t="array" aca="1" ref="L72" ca="1">IF($B72="","",IF($B72&lt;100,CONCATENATE(INDIRECT("'"&amp;$A$1&amp;"'!"&amp;"C"&amp;4*$B72+3)," ",INDIRECT("'"&amp;$A$1&amp;"'!"&amp;"D"&amp;4*$B72+3)),""))</f>
        <v/>
      </c>
      <c r="M72" s="19" t="str" cm="1">
        <f t="array" aca="1" ref="M72" ca="1">IF(OR($L72="",$L72=" "),"",IF($B72&lt;100,INDIRECT("'"&amp;$A$1&amp;"'!"&amp;"E"&amp;4*$B72+3),""))</f>
        <v/>
      </c>
    </row>
    <row r="73" spans="1:13" ht="25" customHeight="1">
      <c r="A73" s="19" t="str">
        <f>IF(ROW(A73)&gt;2+$B$1+$C$1,"",IF('Registration form'!B$15="OTHER",'Registration form'!B$16,'Registration form'!B$15))</f>
        <v/>
      </c>
      <c r="B73" s="23" t="str">
        <f t="shared" si="1"/>
        <v/>
      </c>
      <c r="C73" s="19" t="str" cm="1">
        <f t="array" aca="1" ref="C73" ca="1">IF($B73="","",IF($B73&lt;100,CONCATENATE(INDIRECT("'"&amp;$A$1&amp;"'!"&amp;"C"&amp;4*$B73)," ",INDIRECT("'"&amp;$A$1&amp;"'!"&amp;"D"&amp;4*$B73)), CONCATENATE(INDIRECT("'"&amp;$A$1&amp;"'!"&amp;"C"&amp;$B73-97+4*$B$1)," ",INDIRECT("'"&amp;$A$1&amp;"'!"&amp;"D"&amp;$B73-97+4*$B$1))))</f>
        <v/>
      </c>
      <c r="D73" s="19" t="str" cm="1">
        <f t="array" aca="1" ref="D73" ca="1">IF($C73="","",IF($B73&lt;100,INDIRECT("'"&amp;$A$1&amp;"'!"&amp;"E"&amp;4*$B73),INDIRECT("'"&amp;$A$1&amp;"'!"&amp;"E"&amp;$B73-97+4*$B$1)))</f>
        <v/>
      </c>
      <c r="E73" s="22"/>
      <c r="F73" s="19" t="str" cm="1">
        <f t="array" aca="1" ref="F73" ca="1">IF($B73="","",IF($B73&lt;100,CONCATENATE(INDIRECT("'"&amp;$A$1&amp;"'!"&amp;"C"&amp;4*$B73+1)," ",INDIRECT("'"&amp;$A$1&amp;"'!"&amp;"D"&amp;4*$B73+1)),""))</f>
        <v/>
      </c>
      <c r="G73" s="19" t="str" cm="1">
        <f t="array" aca="1" ref="G73" ca="1">IF(OR($F73="",$F73=" "),"",IF($B73&lt;100,INDIRECT("'"&amp;$A$1&amp;"'!"&amp;"E"&amp;4*$B73+1),""))</f>
        <v/>
      </c>
      <c r="H73" s="22"/>
      <c r="I73" s="19" t="str" cm="1">
        <f t="array" aca="1" ref="I73" ca="1">IF($B73="","",IF($B73&lt;100,CONCATENATE(INDIRECT("'"&amp;$A$1&amp;"'!"&amp;"C"&amp;4*$B73+2)," ",INDIRECT("'"&amp;$A$1&amp;"'!"&amp;"D"&amp;4*$B73+2)),""))</f>
        <v/>
      </c>
      <c r="J73" s="19" t="str" cm="1">
        <f t="array" aca="1" ref="J73" ca="1">IF(OR($I73="",$I73=" "),"",IF($B73&lt;100,INDIRECT("'"&amp;$A$1&amp;"'!"&amp;"E"&amp;4*$B73+2),""))</f>
        <v/>
      </c>
      <c r="K73" s="22"/>
      <c r="L73" s="19" t="str" cm="1">
        <f t="array" aca="1" ref="L73" ca="1">IF($B73="","",IF($B73&lt;100,CONCATENATE(INDIRECT("'"&amp;$A$1&amp;"'!"&amp;"C"&amp;4*$B73+3)," ",INDIRECT("'"&amp;$A$1&amp;"'!"&amp;"D"&amp;4*$B73+3)),""))</f>
        <v/>
      </c>
      <c r="M73" s="19" t="str" cm="1">
        <f t="array" aca="1" ref="M73" ca="1">IF(OR($L73="",$L73=" "),"",IF($B73&lt;100,INDIRECT("'"&amp;$A$1&amp;"'!"&amp;"E"&amp;4*$B73+3),""))</f>
        <v/>
      </c>
    </row>
    <row r="74" spans="1:13" ht="25" customHeight="1">
      <c r="A74" s="19" t="str">
        <f>IF(ROW(A74)&gt;2+$B$1+$C$1,"",IF('Registration form'!B$15="OTHER",'Registration form'!B$16,'Registration form'!B$15))</f>
        <v/>
      </c>
      <c r="B74" s="23" t="str">
        <f t="shared" si="1"/>
        <v/>
      </c>
      <c r="C74" s="19" t="str" cm="1">
        <f t="array" aca="1" ref="C74" ca="1">IF($B74="","",IF($B74&lt;100,CONCATENATE(INDIRECT("'"&amp;$A$1&amp;"'!"&amp;"C"&amp;4*$B74)," ",INDIRECT("'"&amp;$A$1&amp;"'!"&amp;"D"&amp;4*$B74)), CONCATENATE(INDIRECT("'"&amp;$A$1&amp;"'!"&amp;"C"&amp;$B74-97+4*$B$1)," ",INDIRECT("'"&amp;$A$1&amp;"'!"&amp;"D"&amp;$B74-97+4*$B$1))))</f>
        <v/>
      </c>
      <c r="D74" s="19" t="str" cm="1">
        <f t="array" aca="1" ref="D74" ca="1">IF($C74="","",IF($B74&lt;100,INDIRECT("'"&amp;$A$1&amp;"'!"&amp;"E"&amp;4*$B74),INDIRECT("'"&amp;$A$1&amp;"'!"&amp;"E"&amp;$B74-97+4*$B$1)))</f>
        <v/>
      </c>
      <c r="E74" s="22"/>
      <c r="F74" s="19" t="str" cm="1">
        <f t="array" aca="1" ref="F74" ca="1">IF($B74="","",IF($B74&lt;100,CONCATENATE(INDIRECT("'"&amp;$A$1&amp;"'!"&amp;"C"&amp;4*$B74+1)," ",INDIRECT("'"&amp;$A$1&amp;"'!"&amp;"D"&amp;4*$B74+1)),""))</f>
        <v/>
      </c>
      <c r="G74" s="19" t="str" cm="1">
        <f t="array" aca="1" ref="G74" ca="1">IF(OR($F74="",$F74=" "),"",IF($B74&lt;100,INDIRECT("'"&amp;$A$1&amp;"'!"&amp;"E"&amp;4*$B74+1),""))</f>
        <v/>
      </c>
      <c r="H74" s="22"/>
      <c r="I74" s="19" t="str" cm="1">
        <f t="array" aca="1" ref="I74" ca="1">IF($B74="","",IF($B74&lt;100,CONCATENATE(INDIRECT("'"&amp;$A$1&amp;"'!"&amp;"C"&amp;4*$B74+2)," ",INDIRECT("'"&amp;$A$1&amp;"'!"&amp;"D"&amp;4*$B74+2)),""))</f>
        <v/>
      </c>
      <c r="J74" s="19" t="str" cm="1">
        <f t="array" aca="1" ref="J74" ca="1">IF(OR($I74="",$I74=" "),"",IF($B74&lt;100,INDIRECT("'"&amp;$A$1&amp;"'!"&amp;"E"&amp;4*$B74+2),""))</f>
        <v/>
      </c>
      <c r="K74" s="22"/>
      <c r="L74" s="19" t="str" cm="1">
        <f t="array" aca="1" ref="L74" ca="1">IF($B74="","",IF($B74&lt;100,CONCATENATE(INDIRECT("'"&amp;$A$1&amp;"'!"&amp;"C"&amp;4*$B74+3)," ",INDIRECT("'"&amp;$A$1&amp;"'!"&amp;"D"&amp;4*$B74+3)),""))</f>
        <v/>
      </c>
      <c r="M74" s="19" t="str" cm="1">
        <f t="array" aca="1" ref="M74" ca="1">IF(OR($L74="",$L74=" "),"",IF($B74&lt;100,INDIRECT("'"&amp;$A$1&amp;"'!"&amp;"E"&amp;4*$B74+3),""))</f>
        <v/>
      </c>
    </row>
    <row r="75" spans="1:13" ht="25" customHeight="1">
      <c r="A75" s="19" t="str">
        <f>IF(ROW(A75)&gt;2+$B$1+$C$1,"",IF('Registration form'!B$15="OTHER",'Registration form'!B$16,'Registration form'!B$15))</f>
        <v/>
      </c>
      <c r="B75" s="23" t="str">
        <f t="shared" si="1"/>
        <v/>
      </c>
      <c r="C75" s="19" t="str" cm="1">
        <f t="array" aca="1" ref="C75" ca="1">IF($B75="","",IF($B75&lt;100,CONCATENATE(INDIRECT("'"&amp;$A$1&amp;"'!"&amp;"C"&amp;4*$B75)," ",INDIRECT("'"&amp;$A$1&amp;"'!"&amp;"D"&amp;4*$B75)), CONCATENATE(INDIRECT("'"&amp;$A$1&amp;"'!"&amp;"C"&amp;$B75-97+4*$B$1)," ",INDIRECT("'"&amp;$A$1&amp;"'!"&amp;"D"&amp;$B75-97+4*$B$1))))</f>
        <v/>
      </c>
      <c r="D75" s="19" t="str" cm="1">
        <f t="array" aca="1" ref="D75" ca="1">IF($C75="","",IF($B75&lt;100,INDIRECT("'"&amp;$A$1&amp;"'!"&amp;"E"&amp;4*$B75),INDIRECT("'"&amp;$A$1&amp;"'!"&amp;"E"&amp;$B75-97+4*$B$1)))</f>
        <v/>
      </c>
      <c r="E75" s="22"/>
      <c r="F75" s="19" t="str" cm="1">
        <f t="array" aca="1" ref="F75" ca="1">IF($B75="","",IF($B75&lt;100,CONCATENATE(INDIRECT("'"&amp;$A$1&amp;"'!"&amp;"C"&amp;4*$B75+1)," ",INDIRECT("'"&amp;$A$1&amp;"'!"&amp;"D"&amp;4*$B75+1)),""))</f>
        <v/>
      </c>
      <c r="G75" s="19" t="str" cm="1">
        <f t="array" aca="1" ref="G75" ca="1">IF(OR($F75="",$F75=" "),"",IF($B75&lt;100,INDIRECT("'"&amp;$A$1&amp;"'!"&amp;"E"&amp;4*$B75+1),""))</f>
        <v/>
      </c>
      <c r="H75" s="22"/>
      <c r="I75" s="19" t="str" cm="1">
        <f t="array" aca="1" ref="I75" ca="1">IF($B75="","",IF($B75&lt;100,CONCATENATE(INDIRECT("'"&amp;$A$1&amp;"'!"&amp;"C"&amp;4*$B75+2)," ",INDIRECT("'"&amp;$A$1&amp;"'!"&amp;"D"&amp;4*$B75+2)),""))</f>
        <v/>
      </c>
      <c r="J75" s="19" t="str" cm="1">
        <f t="array" aca="1" ref="J75" ca="1">IF(OR($I75="",$I75=" "),"",IF($B75&lt;100,INDIRECT("'"&amp;$A$1&amp;"'!"&amp;"E"&amp;4*$B75+2),""))</f>
        <v/>
      </c>
      <c r="K75" s="22"/>
      <c r="L75" s="19" t="str" cm="1">
        <f t="array" aca="1" ref="L75" ca="1">IF($B75="","",IF($B75&lt;100,CONCATENATE(INDIRECT("'"&amp;$A$1&amp;"'!"&amp;"C"&amp;4*$B75+3)," ",INDIRECT("'"&amp;$A$1&amp;"'!"&amp;"D"&amp;4*$B75+3)),""))</f>
        <v/>
      </c>
      <c r="M75" s="19" t="str" cm="1">
        <f t="array" aca="1" ref="M75" ca="1">IF(OR($L75="",$L75=" "),"",IF($B75&lt;100,INDIRECT("'"&amp;$A$1&amp;"'!"&amp;"E"&amp;4*$B75+3),""))</f>
        <v/>
      </c>
    </row>
    <row r="76" spans="1:13" ht="25" customHeight="1">
      <c r="A76" s="19" t="str">
        <f>IF(ROW(A76)&gt;2+$B$1+$C$1,"",IF('Registration form'!B$15="OTHER",'Registration form'!B$16,'Registration form'!B$15))</f>
        <v/>
      </c>
      <c r="B76" s="23" t="str">
        <f t="shared" si="1"/>
        <v/>
      </c>
      <c r="C76" s="19" t="str" cm="1">
        <f t="array" aca="1" ref="C76" ca="1">IF($B76="","",IF($B76&lt;100,CONCATENATE(INDIRECT("'"&amp;$A$1&amp;"'!"&amp;"C"&amp;4*$B76)," ",INDIRECT("'"&amp;$A$1&amp;"'!"&amp;"D"&amp;4*$B76)), CONCATENATE(INDIRECT("'"&amp;$A$1&amp;"'!"&amp;"C"&amp;$B76-97+4*$B$1)," ",INDIRECT("'"&amp;$A$1&amp;"'!"&amp;"D"&amp;$B76-97+4*$B$1))))</f>
        <v/>
      </c>
      <c r="D76" s="19" t="str" cm="1">
        <f t="array" aca="1" ref="D76" ca="1">IF($C76="","",IF($B76&lt;100,INDIRECT("'"&amp;$A$1&amp;"'!"&amp;"E"&amp;4*$B76),INDIRECT("'"&amp;$A$1&amp;"'!"&amp;"E"&amp;$B76-97+4*$B$1)))</f>
        <v/>
      </c>
      <c r="E76" s="22"/>
      <c r="F76" s="19" t="str" cm="1">
        <f t="array" aca="1" ref="F76" ca="1">IF($B76="","",IF($B76&lt;100,CONCATENATE(INDIRECT("'"&amp;$A$1&amp;"'!"&amp;"C"&amp;4*$B76+1)," ",INDIRECT("'"&amp;$A$1&amp;"'!"&amp;"D"&amp;4*$B76+1)),""))</f>
        <v/>
      </c>
      <c r="G76" s="19" t="str" cm="1">
        <f t="array" aca="1" ref="G76" ca="1">IF(OR($F76="",$F76=" "),"",IF($B76&lt;100,INDIRECT("'"&amp;$A$1&amp;"'!"&amp;"E"&amp;4*$B76+1),""))</f>
        <v/>
      </c>
      <c r="H76" s="22"/>
      <c r="I76" s="19" t="str" cm="1">
        <f t="array" aca="1" ref="I76" ca="1">IF($B76="","",IF($B76&lt;100,CONCATENATE(INDIRECT("'"&amp;$A$1&amp;"'!"&amp;"C"&amp;4*$B76+2)," ",INDIRECT("'"&amp;$A$1&amp;"'!"&amp;"D"&amp;4*$B76+2)),""))</f>
        <v/>
      </c>
      <c r="J76" s="19" t="str" cm="1">
        <f t="array" aca="1" ref="J76" ca="1">IF(OR($I76="",$I76=" "),"",IF($B76&lt;100,INDIRECT("'"&amp;$A$1&amp;"'!"&amp;"E"&amp;4*$B76+2),""))</f>
        <v/>
      </c>
      <c r="K76" s="22"/>
      <c r="L76" s="19" t="str" cm="1">
        <f t="array" aca="1" ref="L76" ca="1">IF($B76="","",IF($B76&lt;100,CONCATENATE(INDIRECT("'"&amp;$A$1&amp;"'!"&amp;"C"&amp;4*$B76+3)," ",INDIRECT("'"&amp;$A$1&amp;"'!"&amp;"D"&amp;4*$B76+3)),""))</f>
        <v/>
      </c>
      <c r="M76" s="19" t="str" cm="1">
        <f t="array" aca="1" ref="M76" ca="1">IF(OR($L76="",$L76=" "),"",IF($B76&lt;100,INDIRECT("'"&amp;$A$1&amp;"'!"&amp;"E"&amp;4*$B76+3),""))</f>
        <v/>
      </c>
    </row>
    <row r="77" spans="1:13" ht="25" customHeight="1">
      <c r="A77" s="19" t="str">
        <f>IF(ROW(A77)&gt;2+$B$1+$C$1,"",IF('Registration form'!B$15="OTHER",'Registration form'!B$16,'Registration form'!B$15))</f>
        <v/>
      </c>
      <c r="B77" s="23" t="str">
        <f t="shared" si="1"/>
        <v/>
      </c>
      <c r="C77" s="19" t="str" cm="1">
        <f t="array" aca="1" ref="C77" ca="1">IF($B77="","",IF($B77&lt;100,CONCATENATE(INDIRECT("'"&amp;$A$1&amp;"'!"&amp;"C"&amp;4*$B77)," ",INDIRECT("'"&amp;$A$1&amp;"'!"&amp;"D"&amp;4*$B77)), CONCATENATE(INDIRECT("'"&amp;$A$1&amp;"'!"&amp;"C"&amp;$B77-97+4*$B$1)," ",INDIRECT("'"&amp;$A$1&amp;"'!"&amp;"D"&amp;$B77-97+4*$B$1))))</f>
        <v/>
      </c>
      <c r="D77" s="19" t="str" cm="1">
        <f t="array" aca="1" ref="D77" ca="1">IF($C77="","",IF($B77&lt;100,INDIRECT("'"&amp;$A$1&amp;"'!"&amp;"E"&amp;4*$B77),INDIRECT("'"&amp;$A$1&amp;"'!"&amp;"E"&amp;$B77-97+4*$B$1)))</f>
        <v/>
      </c>
      <c r="E77" s="22"/>
      <c r="F77" s="19" t="str" cm="1">
        <f t="array" aca="1" ref="F77" ca="1">IF($B77="","",IF($B77&lt;100,CONCATENATE(INDIRECT("'"&amp;$A$1&amp;"'!"&amp;"C"&amp;4*$B77+1)," ",INDIRECT("'"&amp;$A$1&amp;"'!"&amp;"D"&amp;4*$B77+1)),""))</f>
        <v/>
      </c>
      <c r="G77" s="19" t="str" cm="1">
        <f t="array" aca="1" ref="G77" ca="1">IF(OR($F77="",$F77=" "),"",IF($B77&lt;100,INDIRECT("'"&amp;$A$1&amp;"'!"&amp;"E"&amp;4*$B77+1),""))</f>
        <v/>
      </c>
      <c r="H77" s="22"/>
      <c r="I77" s="19" t="str" cm="1">
        <f t="array" aca="1" ref="I77" ca="1">IF($B77="","",IF($B77&lt;100,CONCATENATE(INDIRECT("'"&amp;$A$1&amp;"'!"&amp;"C"&amp;4*$B77+2)," ",INDIRECT("'"&amp;$A$1&amp;"'!"&amp;"D"&amp;4*$B77+2)),""))</f>
        <v/>
      </c>
      <c r="J77" s="19" t="str" cm="1">
        <f t="array" aca="1" ref="J77" ca="1">IF(OR($I77="",$I77=" "),"",IF($B77&lt;100,INDIRECT("'"&amp;$A$1&amp;"'!"&amp;"E"&amp;4*$B77+2),""))</f>
        <v/>
      </c>
      <c r="K77" s="22"/>
      <c r="L77" s="19" t="str" cm="1">
        <f t="array" aca="1" ref="L77" ca="1">IF($B77="","",IF($B77&lt;100,CONCATENATE(INDIRECT("'"&amp;$A$1&amp;"'!"&amp;"C"&amp;4*$B77+3)," ",INDIRECT("'"&amp;$A$1&amp;"'!"&amp;"D"&amp;4*$B77+3)),""))</f>
        <v/>
      </c>
      <c r="M77" s="19" t="str" cm="1">
        <f t="array" aca="1" ref="M77" ca="1">IF(OR($L77="",$L77=" "),"",IF($B77&lt;100,INDIRECT("'"&amp;$A$1&amp;"'!"&amp;"E"&amp;4*$B77+3),""))</f>
        <v/>
      </c>
    </row>
    <row r="78" spans="1:13" ht="25" customHeight="1">
      <c r="A78" s="19" t="str">
        <f>IF(ROW(A78)&gt;2+$B$1+$C$1,"",IF('Registration form'!B$15="OTHER",'Registration form'!B$16,'Registration form'!B$15))</f>
        <v/>
      </c>
      <c r="B78" s="23" t="str">
        <f t="shared" si="1"/>
        <v/>
      </c>
      <c r="C78" s="19" t="str" cm="1">
        <f t="array" aca="1" ref="C78" ca="1">IF($B78="","",IF($B78&lt;100,CONCATENATE(INDIRECT("'"&amp;$A$1&amp;"'!"&amp;"C"&amp;4*$B78)," ",INDIRECT("'"&amp;$A$1&amp;"'!"&amp;"D"&amp;4*$B78)), CONCATENATE(INDIRECT("'"&amp;$A$1&amp;"'!"&amp;"C"&amp;$B78-97+4*$B$1)," ",INDIRECT("'"&amp;$A$1&amp;"'!"&amp;"D"&amp;$B78-97+4*$B$1))))</f>
        <v/>
      </c>
      <c r="D78" s="19" t="str" cm="1">
        <f t="array" aca="1" ref="D78" ca="1">IF($C78="","",IF($B78&lt;100,INDIRECT("'"&amp;$A$1&amp;"'!"&amp;"E"&amp;4*$B78),INDIRECT("'"&amp;$A$1&amp;"'!"&amp;"E"&amp;$B78-97+4*$B$1)))</f>
        <v/>
      </c>
      <c r="E78" s="22"/>
      <c r="F78" s="19" t="str" cm="1">
        <f t="array" aca="1" ref="F78" ca="1">IF($B78="","",IF($B78&lt;100,CONCATENATE(INDIRECT("'"&amp;$A$1&amp;"'!"&amp;"C"&amp;4*$B78+1)," ",INDIRECT("'"&amp;$A$1&amp;"'!"&amp;"D"&amp;4*$B78+1)),""))</f>
        <v/>
      </c>
      <c r="G78" s="19" t="str" cm="1">
        <f t="array" aca="1" ref="G78" ca="1">IF(OR($F78="",$F78=" "),"",IF($B78&lt;100,INDIRECT("'"&amp;$A$1&amp;"'!"&amp;"E"&amp;4*$B78+1),""))</f>
        <v/>
      </c>
      <c r="H78" s="22"/>
      <c r="I78" s="19" t="str" cm="1">
        <f t="array" aca="1" ref="I78" ca="1">IF($B78="","",IF($B78&lt;100,CONCATENATE(INDIRECT("'"&amp;$A$1&amp;"'!"&amp;"C"&amp;4*$B78+2)," ",INDIRECT("'"&amp;$A$1&amp;"'!"&amp;"D"&amp;4*$B78+2)),""))</f>
        <v/>
      </c>
      <c r="J78" s="19" t="str" cm="1">
        <f t="array" aca="1" ref="J78" ca="1">IF(OR($I78="",$I78=" "),"",IF($B78&lt;100,INDIRECT("'"&amp;$A$1&amp;"'!"&amp;"E"&amp;4*$B78+2),""))</f>
        <v/>
      </c>
      <c r="K78" s="22"/>
      <c r="L78" s="19" t="str" cm="1">
        <f t="array" aca="1" ref="L78" ca="1">IF($B78="","",IF($B78&lt;100,CONCATENATE(INDIRECT("'"&amp;$A$1&amp;"'!"&amp;"C"&amp;4*$B78+3)," ",INDIRECT("'"&amp;$A$1&amp;"'!"&amp;"D"&amp;4*$B78+3)),""))</f>
        <v/>
      </c>
      <c r="M78" s="19" t="str" cm="1">
        <f t="array" aca="1" ref="M78" ca="1">IF(OR($L78="",$L78=" "),"",IF($B78&lt;100,INDIRECT("'"&amp;$A$1&amp;"'!"&amp;"E"&amp;4*$B78+3),""))</f>
        <v/>
      </c>
    </row>
    <row r="79" spans="1:13" ht="25" customHeight="1">
      <c r="A79" s="19" t="str">
        <f>IF(ROW(A79)&gt;2+$B$1+$C$1,"",IF('Registration form'!B$15="OTHER",'Registration form'!B$16,'Registration form'!B$15))</f>
        <v/>
      </c>
      <c r="B79" s="23" t="str">
        <f t="shared" si="1"/>
        <v/>
      </c>
      <c r="C79" s="19" t="str" cm="1">
        <f t="array" aca="1" ref="C79" ca="1">IF($B79="","",IF($B79&lt;100,CONCATENATE(INDIRECT("'"&amp;$A$1&amp;"'!"&amp;"C"&amp;4*$B79)," ",INDIRECT("'"&amp;$A$1&amp;"'!"&amp;"D"&amp;4*$B79)), CONCATENATE(INDIRECT("'"&amp;$A$1&amp;"'!"&amp;"C"&amp;$B79-97+4*$B$1)," ",INDIRECT("'"&amp;$A$1&amp;"'!"&amp;"D"&amp;$B79-97+4*$B$1))))</f>
        <v/>
      </c>
      <c r="D79" s="19" t="str" cm="1">
        <f t="array" aca="1" ref="D79" ca="1">IF($C79="","",IF($B79&lt;100,INDIRECT("'"&amp;$A$1&amp;"'!"&amp;"E"&amp;4*$B79),INDIRECT("'"&amp;$A$1&amp;"'!"&amp;"E"&amp;$B79-97+4*$B$1)))</f>
        <v/>
      </c>
      <c r="E79" s="22"/>
      <c r="F79" s="19" t="str" cm="1">
        <f t="array" aca="1" ref="F79" ca="1">IF($B79="","",IF($B79&lt;100,CONCATENATE(INDIRECT("'"&amp;$A$1&amp;"'!"&amp;"C"&amp;4*$B79+1)," ",INDIRECT("'"&amp;$A$1&amp;"'!"&amp;"D"&amp;4*$B79+1)),""))</f>
        <v/>
      </c>
      <c r="G79" s="19" t="str" cm="1">
        <f t="array" aca="1" ref="G79" ca="1">IF(OR($F79="",$F79=" "),"",IF($B79&lt;100,INDIRECT("'"&amp;$A$1&amp;"'!"&amp;"E"&amp;4*$B79+1),""))</f>
        <v/>
      </c>
      <c r="H79" s="22"/>
      <c r="I79" s="19" t="str" cm="1">
        <f t="array" aca="1" ref="I79" ca="1">IF($B79="","",IF($B79&lt;100,CONCATENATE(INDIRECT("'"&amp;$A$1&amp;"'!"&amp;"C"&amp;4*$B79+2)," ",INDIRECT("'"&amp;$A$1&amp;"'!"&amp;"D"&amp;4*$B79+2)),""))</f>
        <v/>
      </c>
      <c r="J79" s="19" t="str" cm="1">
        <f t="array" aca="1" ref="J79" ca="1">IF(OR($I79="",$I79=" "),"",IF($B79&lt;100,INDIRECT("'"&amp;$A$1&amp;"'!"&amp;"E"&amp;4*$B79+2),""))</f>
        <v/>
      </c>
      <c r="K79" s="22"/>
      <c r="L79" s="19" t="str" cm="1">
        <f t="array" aca="1" ref="L79" ca="1">IF($B79="","",IF($B79&lt;100,CONCATENATE(INDIRECT("'"&amp;$A$1&amp;"'!"&amp;"C"&amp;4*$B79+3)," ",INDIRECT("'"&amp;$A$1&amp;"'!"&amp;"D"&amp;4*$B79+3)),""))</f>
        <v/>
      </c>
      <c r="M79" s="19" t="str" cm="1">
        <f t="array" aca="1" ref="M79" ca="1">IF(OR($L79="",$L79=" "),"",IF($B79&lt;100,INDIRECT("'"&amp;$A$1&amp;"'!"&amp;"E"&amp;4*$B79+3),""))</f>
        <v/>
      </c>
    </row>
    <row r="80" spans="1:13" ht="25" customHeight="1">
      <c r="A80" s="19" t="str">
        <f>IF(ROW(A80)&gt;2+$B$1+$C$1,"",IF('Registration form'!B$15="OTHER",'Registration form'!B$16,'Registration form'!B$15))</f>
        <v/>
      </c>
      <c r="B80" s="23" t="str">
        <f t="shared" si="1"/>
        <v/>
      </c>
      <c r="C80" s="19" t="str" cm="1">
        <f t="array" aca="1" ref="C80" ca="1">IF($B80="","",IF($B80&lt;100,CONCATENATE(INDIRECT("'"&amp;$A$1&amp;"'!"&amp;"C"&amp;4*$B80)," ",INDIRECT("'"&amp;$A$1&amp;"'!"&amp;"D"&amp;4*$B80)), CONCATENATE(INDIRECT("'"&amp;$A$1&amp;"'!"&amp;"C"&amp;$B80-97+4*$B$1)," ",INDIRECT("'"&amp;$A$1&amp;"'!"&amp;"D"&amp;$B80-97+4*$B$1))))</f>
        <v/>
      </c>
      <c r="D80" s="19" t="str" cm="1">
        <f t="array" aca="1" ref="D80" ca="1">IF($C80="","",IF($B80&lt;100,INDIRECT("'"&amp;$A$1&amp;"'!"&amp;"E"&amp;4*$B80),INDIRECT("'"&amp;$A$1&amp;"'!"&amp;"E"&amp;$B80-97+4*$B$1)))</f>
        <v/>
      </c>
      <c r="E80" s="22"/>
      <c r="F80" s="19" t="str" cm="1">
        <f t="array" aca="1" ref="F80" ca="1">IF($B80="","",IF($B80&lt;100,CONCATENATE(INDIRECT("'"&amp;$A$1&amp;"'!"&amp;"C"&amp;4*$B80+1)," ",INDIRECT("'"&amp;$A$1&amp;"'!"&amp;"D"&amp;4*$B80+1)),""))</f>
        <v/>
      </c>
      <c r="G80" s="19" t="str" cm="1">
        <f t="array" aca="1" ref="G80" ca="1">IF(OR($F80="",$F80=" "),"",IF($B80&lt;100,INDIRECT("'"&amp;$A$1&amp;"'!"&amp;"E"&amp;4*$B80+1),""))</f>
        <v/>
      </c>
      <c r="H80" s="22"/>
      <c r="I80" s="19" t="str" cm="1">
        <f t="array" aca="1" ref="I80" ca="1">IF($B80="","",IF($B80&lt;100,CONCATENATE(INDIRECT("'"&amp;$A$1&amp;"'!"&amp;"C"&amp;4*$B80+2)," ",INDIRECT("'"&amp;$A$1&amp;"'!"&amp;"D"&amp;4*$B80+2)),""))</f>
        <v/>
      </c>
      <c r="J80" s="19" t="str" cm="1">
        <f t="array" aca="1" ref="J80" ca="1">IF(OR($I80="",$I80=" "),"",IF($B80&lt;100,INDIRECT("'"&amp;$A$1&amp;"'!"&amp;"E"&amp;4*$B80+2),""))</f>
        <v/>
      </c>
      <c r="K80" s="22"/>
      <c r="L80" s="19" t="str" cm="1">
        <f t="array" aca="1" ref="L80" ca="1">IF($B80="","",IF($B80&lt;100,CONCATENATE(INDIRECT("'"&amp;$A$1&amp;"'!"&amp;"C"&amp;4*$B80+3)," ",INDIRECT("'"&amp;$A$1&amp;"'!"&amp;"D"&amp;4*$B80+3)),""))</f>
        <v/>
      </c>
      <c r="M80" s="19" t="str" cm="1">
        <f t="array" aca="1" ref="M80" ca="1">IF(OR($L80="",$L80=" "),"",IF($B80&lt;100,INDIRECT("'"&amp;$A$1&amp;"'!"&amp;"E"&amp;4*$B80+3),""))</f>
        <v/>
      </c>
    </row>
    <row r="81" spans="1:13" ht="25" customHeight="1">
      <c r="A81" s="19" t="str">
        <f>IF(ROW(A81)&gt;2+$B$1+$C$1,"",IF('Registration form'!B$15="OTHER",'Registration form'!B$16,'Registration form'!B$15))</f>
        <v/>
      </c>
      <c r="B81" s="23" t="str">
        <f t="shared" si="1"/>
        <v/>
      </c>
      <c r="C81" s="19" t="str" cm="1">
        <f t="array" aca="1" ref="C81" ca="1">IF($B81="","",IF($B81&lt;100,CONCATENATE(INDIRECT("'"&amp;$A$1&amp;"'!"&amp;"C"&amp;4*$B81)," ",INDIRECT("'"&amp;$A$1&amp;"'!"&amp;"D"&amp;4*$B81)), CONCATENATE(INDIRECT("'"&amp;$A$1&amp;"'!"&amp;"C"&amp;$B81-97+4*$B$1)," ",INDIRECT("'"&amp;$A$1&amp;"'!"&amp;"D"&amp;$B81-97+4*$B$1))))</f>
        <v/>
      </c>
      <c r="D81" s="19" t="str" cm="1">
        <f t="array" aca="1" ref="D81" ca="1">IF($C81="","",IF($B81&lt;100,INDIRECT("'"&amp;$A$1&amp;"'!"&amp;"E"&amp;4*$B81),INDIRECT("'"&amp;$A$1&amp;"'!"&amp;"E"&amp;$B81-97+4*$B$1)))</f>
        <v/>
      </c>
      <c r="E81" s="22"/>
      <c r="F81" s="19" t="str" cm="1">
        <f t="array" aca="1" ref="F81" ca="1">IF($B81="","",IF($B81&lt;100,CONCATENATE(INDIRECT("'"&amp;$A$1&amp;"'!"&amp;"C"&amp;4*$B81+1)," ",INDIRECT("'"&amp;$A$1&amp;"'!"&amp;"D"&amp;4*$B81+1)),""))</f>
        <v/>
      </c>
      <c r="G81" s="19" t="str" cm="1">
        <f t="array" aca="1" ref="G81" ca="1">IF(OR($F81="",$F81=" "),"",IF($B81&lt;100,INDIRECT("'"&amp;$A$1&amp;"'!"&amp;"E"&amp;4*$B81+1),""))</f>
        <v/>
      </c>
      <c r="H81" s="22"/>
      <c r="I81" s="19" t="str" cm="1">
        <f t="array" aca="1" ref="I81" ca="1">IF($B81="","",IF($B81&lt;100,CONCATENATE(INDIRECT("'"&amp;$A$1&amp;"'!"&amp;"C"&amp;4*$B81+2)," ",INDIRECT("'"&amp;$A$1&amp;"'!"&amp;"D"&amp;4*$B81+2)),""))</f>
        <v/>
      </c>
      <c r="J81" s="19" t="str" cm="1">
        <f t="array" aca="1" ref="J81" ca="1">IF(OR($I81="",$I81=" "),"",IF($B81&lt;100,INDIRECT("'"&amp;$A$1&amp;"'!"&amp;"E"&amp;4*$B81+2),""))</f>
        <v/>
      </c>
      <c r="K81" s="22"/>
      <c r="L81" s="19" t="str" cm="1">
        <f t="array" aca="1" ref="L81" ca="1">IF($B81="","",IF($B81&lt;100,CONCATENATE(INDIRECT("'"&amp;$A$1&amp;"'!"&amp;"C"&amp;4*$B81+3)," ",INDIRECT("'"&amp;$A$1&amp;"'!"&amp;"D"&amp;4*$B81+3)),""))</f>
        <v/>
      </c>
      <c r="M81" s="19" t="str" cm="1">
        <f t="array" aca="1" ref="M81" ca="1">IF(OR($L81="",$L81=" "),"",IF($B81&lt;100,INDIRECT("'"&amp;$A$1&amp;"'!"&amp;"E"&amp;4*$B81+3),""))</f>
        <v/>
      </c>
    </row>
    <row r="82" spans="1:13" ht="25" customHeight="1">
      <c r="A82" s="19" t="str">
        <f>IF(ROW(A82)&gt;2+$B$1+$C$1,"",IF('Registration form'!B$15="OTHER",'Registration form'!B$16,'Registration form'!B$15))</f>
        <v/>
      </c>
      <c r="B82" s="23" t="str">
        <f t="shared" si="1"/>
        <v/>
      </c>
      <c r="C82" s="19" t="str" cm="1">
        <f t="array" aca="1" ref="C82" ca="1">IF($B82="","",IF($B82&lt;100,CONCATENATE(INDIRECT("'"&amp;$A$1&amp;"'!"&amp;"C"&amp;4*$B82)," ",INDIRECT("'"&amp;$A$1&amp;"'!"&amp;"D"&amp;4*$B82)), CONCATENATE(INDIRECT("'"&amp;$A$1&amp;"'!"&amp;"C"&amp;$B82-97+4*$B$1)," ",INDIRECT("'"&amp;$A$1&amp;"'!"&amp;"D"&amp;$B82-97+4*$B$1))))</f>
        <v/>
      </c>
      <c r="D82" s="19" t="str" cm="1">
        <f t="array" aca="1" ref="D82" ca="1">IF($C82="","",IF($B82&lt;100,INDIRECT("'"&amp;$A$1&amp;"'!"&amp;"E"&amp;4*$B82),INDIRECT("'"&amp;$A$1&amp;"'!"&amp;"E"&amp;$B82-97+4*$B$1)))</f>
        <v/>
      </c>
      <c r="E82" s="22"/>
      <c r="F82" s="19" t="str" cm="1">
        <f t="array" aca="1" ref="F82" ca="1">IF($B82="","",IF($B82&lt;100,CONCATENATE(INDIRECT("'"&amp;$A$1&amp;"'!"&amp;"C"&amp;4*$B82+1)," ",INDIRECT("'"&amp;$A$1&amp;"'!"&amp;"D"&amp;4*$B82+1)),""))</f>
        <v/>
      </c>
      <c r="G82" s="19" t="str" cm="1">
        <f t="array" aca="1" ref="G82" ca="1">IF(OR($F82="",$F82=" "),"",IF($B82&lt;100,INDIRECT("'"&amp;$A$1&amp;"'!"&amp;"E"&amp;4*$B82+1),""))</f>
        <v/>
      </c>
      <c r="H82" s="22"/>
      <c r="I82" s="19" t="str" cm="1">
        <f t="array" aca="1" ref="I82" ca="1">IF($B82="","",IF($B82&lt;100,CONCATENATE(INDIRECT("'"&amp;$A$1&amp;"'!"&amp;"C"&amp;4*$B82+2)," ",INDIRECT("'"&amp;$A$1&amp;"'!"&amp;"D"&amp;4*$B82+2)),""))</f>
        <v/>
      </c>
      <c r="J82" s="19" t="str" cm="1">
        <f t="array" aca="1" ref="J82" ca="1">IF(OR($I82="",$I82=" "),"",IF($B82&lt;100,INDIRECT("'"&amp;$A$1&amp;"'!"&amp;"E"&amp;4*$B82+2),""))</f>
        <v/>
      </c>
      <c r="K82" s="22"/>
      <c r="L82" s="19" t="str" cm="1">
        <f t="array" aca="1" ref="L82" ca="1">IF($B82="","",IF($B82&lt;100,CONCATENATE(INDIRECT("'"&amp;$A$1&amp;"'!"&amp;"C"&amp;4*$B82+3)," ",INDIRECT("'"&amp;$A$1&amp;"'!"&amp;"D"&amp;4*$B82+3)),""))</f>
        <v/>
      </c>
      <c r="M82" s="19" t="str" cm="1">
        <f t="array" aca="1" ref="M82" ca="1">IF(OR($L82="",$L82=" "),"",IF($B82&lt;100,INDIRECT("'"&amp;$A$1&amp;"'!"&amp;"E"&amp;4*$B82+3),""))</f>
        <v/>
      </c>
    </row>
    <row r="83" spans="1:13" ht="25" customHeight="1">
      <c r="A83" s="19" t="str">
        <f>IF(ROW(A83)&gt;2+$B$1+$C$1,"",IF('Registration form'!B$15="OTHER",'Registration form'!B$16,'Registration form'!B$15))</f>
        <v/>
      </c>
      <c r="B83" s="23" t="str">
        <f t="shared" si="1"/>
        <v/>
      </c>
      <c r="C83" s="19" t="str" cm="1">
        <f t="array" aca="1" ref="C83" ca="1">IF($B83="","",IF($B83&lt;100,CONCATENATE(INDIRECT("'"&amp;$A$1&amp;"'!"&amp;"C"&amp;4*$B83)," ",INDIRECT("'"&amp;$A$1&amp;"'!"&amp;"D"&amp;4*$B83)), CONCATENATE(INDIRECT("'"&amp;$A$1&amp;"'!"&amp;"C"&amp;$B83-97+4*$B$1)," ",INDIRECT("'"&amp;$A$1&amp;"'!"&amp;"D"&amp;$B83-97+4*$B$1))))</f>
        <v/>
      </c>
      <c r="D83" s="19" t="str" cm="1">
        <f t="array" aca="1" ref="D83" ca="1">IF($C83="","",IF($B83&lt;100,INDIRECT("'"&amp;$A$1&amp;"'!"&amp;"E"&amp;4*$B83),INDIRECT("'"&amp;$A$1&amp;"'!"&amp;"E"&amp;$B83-97+4*$B$1)))</f>
        <v/>
      </c>
      <c r="E83" s="22"/>
      <c r="F83" s="19" t="str" cm="1">
        <f t="array" aca="1" ref="F83" ca="1">IF($B83="","",IF($B83&lt;100,CONCATENATE(INDIRECT("'"&amp;$A$1&amp;"'!"&amp;"C"&amp;4*$B83+1)," ",INDIRECT("'"&amp;$A$1&amp;"'!"&amp;"D"&amp;4*$B83+1)),""))</f>
        <v/>
      </c>
      <c r="G83" s="19" t="str" cm="1">
        <f t="array" aca="1" ref="G83" ca="1">IF(OR($F83="",$F83=" "),"",IF($B83&lt;100,INDIRECT("'"&amp;$A$1&amp;"'!"&amp;"E"&amp;4*$B83+1),""))</f>
        <v/>
      </c>
      <c r="H83" s="22"/>
      <c r="I83" s="19" t="str" cm="1">
        <f t="array" aca="1" ref="I83" ca="1">IF($B83="","",IF($B83&lt;100,CONCATENATE(INDIRECT("'"&amp;$A$1&amp;"'!"&amp;"C"&amp;4*$B83+2)," ",INDIRECT("'"&amp;$A$1&amp;"'!"&amp;"D"&amp;4*$B83+2)),""))</f>
        <v/>
      </c>
      <c r="J83" s="19" t="str" cm="1">
        <f t="array" aca="1" ref="J83" ca="1">IF(OR($I83="",$I83=" "),"",IF($B83&lt;100,INDIRECT("'"&amp;$A$1&amp;"'!"&amp;"E"&amp;4*$B83+2),""))</f>
        <v/>
      </c>
      <c r="K83" s="22"/>
      <c r="L83" s="19" t="str" cm="1">
        <f t="array" aca="1" ref="L83" ca="1">IF($B83="","",IF($B83&lt;100,CONCATENATE(INDIRECT("'"&amp;$A$1&amp;"'!"&amp;"C"&amp;4*$B83+3)," ",INDIRECT("'"&amp;$A$1&amp;"'!"&amp;"D"&amp;4*$B83+3)),""))</f>
        <v/>
      </c>
      <c r="M83" s="19" t="str" cm="1">
        <f t="array" aca="1" ref="M83" ca="1">IF(OR($L83="",$L83=" "),"",IF($B83&lt;100,INDIRECT("'"&amp;$A$1&amp;"'!"&amp;"E"&amp;4*$B83+3),""))</f>
        <v/>
      </c>
    </row>
    <row r="84" spans="1:13" ht="25" customHeight="1">
      <c r="A84" s="19" t="str">
        <f>IF(ROW(A84)&gt;2+$B$1+$C$1,"",IF('Registration form'!B$15="OTHER",'Registration form'!B$16,'Registration form'!B$15))</f>
        <v/>
      </c>
      <c r="B84" s="23" t="str">
        <f t="shared" si="1"/>
        <v/>
      </c>
      <c r="C84" s="19" t="str" cm="1">
        <f t="array" aca="1" ref="C84" ca="1">IF($B84="","",IF($B84&lt;100,CONCATENATE(INDIRECT("'"&amp;$A$1&amp;"'!"&amp;"C"&amp;4*$B84)," ",INDIRECT("'"&amp;$A$1&amp;"'!"&amp;"D"&amp;4*$B84)), CONCATENATE(INDIRECT("'"&amp;$A$1&amp;"'!"&amp;"C"&amp;$B84-97+4*$B$1)," ",INDIRECT("'"&amp;$A$1&amp;"'!"&amp;"D"&amp;$B84-97+4*$B$1))))</f>
        <v/>
      </c>
      <c r="D84" s="19" t="str" cm="1">
        <f t="array" aca="1" ref="D84" ca="1">IF($C84="","",IF($B84&lt;100,INDIRECT("'"&amp;$A$1&amp;"'!"&amp;"E"&amp;4*$B84),INDIRECT("'"&amp;$A$1&amp;"'!"&amp;"E"&amp;$B84-97+4*$B$1)))</f>
        <v/>
      </c>
      <c r="E84" s="22"/>
      <c r="F84" s="19" t="str" cm="1">
        <f t="array" aca="1" ref="F84" ca="1">IF($B84="","",IF($B84&lt;100,CONCATENATE(INDIRECT("'"&amp;$A$1&amp;"'!"&amp;"C"&amp;4*$B84+1)," ",INDIRECT("'"&amp;$A$1&amp;"'!"&amp;"D"&amp;4*$B84+1)),""))</f>
        <v/>
      </c>
      <c r="G84" s="19" t="str" cm="1">
        <f t="array" aca="1" ref="G84" ca="1">IF(OR($F84="",$F84=" "),"",IF($B84&lt;100,INDIRECT("'"&amp;$A$1&amp;"'!"&amp;"E"&amp;4*$B84+1),""))</f>
        <v/>
      </c>
      <c r="H84" s="22"/>
      <c r="I84" s="19" t="str" cm="1">
        <f t="array" aca="1" ref="I84" ca="1">IF($B84="","",IF($B84&lt;100,CONCATENATE(INDIRECT("'"&amp;$A$1&amp;"'!"&amp;"C"&amp;4*$B84+2)," ",INDIRECT("'"&amp;$A$1&amp;"'!"&amp;"D"&amp;4*$B84+2)),""))</f>
        <v/>
      </c>
      <c r="J84" s="19" t="str" cm="1">
        <f t="array" aca="1" ref="J84" ca="1">IF(OR($I84="",$I84=" "),"",IF($B84&lt;100,INDIRECT("'"&amp;$A$1&amp;"'!"&amp;"E"&amp;4*$B84+2),""))</f>
        <v/>
      </c>
      <c r="K84" s="22"/>
      <c r="L84" s="19" t="str" cm="1">
        <f t="array" aca="1" ref="L84" ca="1">IF($B84="","",IF($B84&lt;100,CONCATENATE(INDIRECT("'"&amp;$A$1&amp;"'!"&amp;"C"&amp;4*$B84+3)," ",INDIRECT("'"&amp;$A$1&amp;"'!"&amp;"D"&amp;4*$B84+3)),""))</f>
        <v/>
      </c>
      <c r="M84" s="19" t="str" cm="1">
        <f t="array" aca="1" ref="M84" ca="1">IF(OR($L84="",$L84=" "),"",IF($B84&lt;100,INDIRECT("'"&amp;$A$1&amp;"'!"&amp;"E"&amp;4*$B84+3),""))</f>
        <v/>
      </c>
    </row>
    <row r="85" spans="1:13" ht="25" customHeight="1">
      <c r="A85" s="19" t="str">
        <f>IF(ROW(A85)&gt;2+$B$1+$C$1,"",IF('Registration form'!B$15="OTHER",'Registration form'!B$16,'Registration form'!B$15))</f>
        <v/>
      </c>
      <c r="B85" s="23" t="str">
        <f t="shared" si="1"/>
        <v/>
      </c>
      <c r="C85" s="19" t="str" cm="1">
        <f t="array" aca="1" ref="C85" ca="1">IF($B85="","",IF($B85&lt;100,CONCATENATE(INDIRECT("'"&amp;$A$1&amp;"'!"&amp;"C"&amp;4*$B85)," ",INDIRECT("'"&amp;$A$1&amp;"'!"&amp;"D"&amp;4*$B85)), CONCATENATE(INDIRECT("'"&amp;$A$1&amp;"'!"&amp;"C"&amp;$B85-97+4*$B$1)," ",INDIRECT("'"&amp;$A$1&amp;"'!"&amp;"D"&amp;$B85-97+4*$B$1))))</f>
        <v/>
      </c>
      <c r="D85" s="19" t="str" cm="1">
        <f t="array" aca="1" ref="D85" ca="1">IF($C85="","",IF($B85&lt;100,INDIRECT("'"&amp;$A$1&amp;"'!"&amp;"E"&amp;4*$B85),INDIRECT("'"&amp;$A$1&amp;"'!"&amp;"E"&amp;$B85-97+4*$B$1)))</f>
        <v/>
      </c>
      <c r="E85" s="22"/>
      <c r="F85" s="19" t="str" cm="1">
        <f t="array" aca="1" ref="F85" ca="1">IF($B85="","",IF($B85&lt;100,CONCATENATE(INDIRECT("'"&amp;$A$1&amp;"'!"&amp;"C"&amp;4*$B85+1)," ",INDIRECT("'"&amp;$A$1&amp;"'!"&amp;"D"&amp;4*$B85+1)),""))</f>
        <v/>
      </c>
      <c r="G85" s="19" t="str" cm="1">
        <f t="array" aca="1" ref="G85" ca="1">IF(OR($F85="",$F85=" "),"",IF($B85&lt;100,INDIRECT("'"&amp;$A$1&amp;"'!"&amp;"E"&amp;4*$B85+1),""))</f>
        <v/>
      </c>
      <c r="H85" s="22"/>
      <c r="I85" s="19" t="str" cm="1">
        <f t="array" aca="1" ref="I85" ca="1">IF($B85="","",IF($B85&lt;100,CONCATENATE(INDIRECT("'"&amp;$A$1&amp;"'!"&amp;"C"&amp;4*$B85+2)," ",INDIRECT("'"&amp;$A$1&amp;"'!"&amp;"D"&amp;4*$B85+2)),""))</f>
        <v/>
      </c>
      <c r="J85" s="19" t="str" cm="1">
        <f t="array" aca="1" ref="J85" ca="1">IF(OR($I85="",$I85=" "),"",IF($B85&lt;100,INDIRECT("'"&amp;$A$1&amp;"'!"&amp;"E"&amp;4*$B85+2),""))</f>
        <v/>
      </c>
      <c r="K85" s="22"/>
      <c r="L85" s="19" t="str" cm="1">
        <f t="array" aca="1" ref="L85" ca="1">IF($B85="","",IF($B85&lt;100,CONCATENATE(INDIRECT("'"&amp;$A$1&amp;"'!"&amp;"C"&amp;4*$B85+3)," ",INDIRECT("'"&amp;$A$1&amp;"'!"&amp;"D"&amp;4*$B85+3)),""))</f>
        <v/>
      </c>
      <c r="M85" s="19" t="str" cm="1">
        <f t="array" aca="1" ref="M85" ca="1">IF(OR($L85="",$L85=" "),"",IF($B85&lt;100,INDIRECT("'"&amp;$A$1&amp;"'!"&amp;"E"&amp;4*$B85+3),""))</f>
        <v/>
      </c>
    </row>
    <row r="86" spans="1:13" ht="25" customHeight="1">
      <c r="A86" s="19" t="str">
        <f>IF(ROW(A86)&gt;2+$B$1+$C$1,"",IF('Registration form'!B$15="OTHER",'Registration form'!B$16,'Registration form'!B$15))</f>
        <v/>
      </c>
      <c r="B86" s="23" t="str">
        <f t="shared" si="1"/>
        <v/>
      </c>
      <c r="C86" s="19" t="str" cm="1">
        <f t="array" aca="1" ref="C86" ca="1">IF($B86="","",IF($B86&lt;100,CONCATENATE(INDIRECT("'"&amp;$A$1&amp;"'!"&amp;"C"&amp;4*$B86)," ",INDIRECT("'"&amp;$A$1&amp;"'!"&amp;"D"&amp;4*$B86)), CONCATENATE(INDIRECT("'"&amp;$A$1&amp;"'!"&amp;"C"&amp;$B86-97+4*$B$1)," ",INDIRECT("'"&amp;$A$1&amp;"'!"&amp;"D"&amp;$B86-97+4*$B$1))))</f>
        <v/>
      </c>
      <c r="D86" s="19" t="str" cm="1">
        <f t="array" aca="1" ref="D86" ca="1">IF($C86="","",IF($B86&lt;100,INDIRECT("'"&amp;$A$1&amp;"'!"&amp;"E"&amp;4*$B86),INDIRECT("'"&amp;$A$1&amp;"'!"&amp;"E"&amp;$B86-97+4*$B$1)))</f>
        <v/>
      </c>
      <c r="E86" s="22"/>
      <c r="F86" s="19" t="str" cm="1">
        <f t="array" aca="1" ref="F86" ca="1">IF($B86="","",IF($B86&lt;100,CONCATENATE(INDIRECT("'"&amp;$A$1&amp;"'!"&amp;"C"&amp;4*$B86+1)," ",INDIRECT("'"&amp;$A$1&amp;"'!"&amp;"D"&amp;4*$B86+1)),""))</f>
        <v/>
      </c>
      <c r="G86" s="19" t="str" cm="1">
        <f t="array" aca="1" ref="G86" ca="1">IF(OR($F86="",$F86=" "),"",IF($B86&lt;100,INDIRECT("'"&amp;$A$1&amp;"'!"&amp;"E"&amp;4*$B86+1),""))</f>
        <v/>
      </c>
      <c r="H86" s="22"/>
      <c r="I86" s="19" t="str" cm="1">
        <f t="array" aca="1" ref="I86" ca="1">IF($B86="","",IF($B86&lt;100,CONCATENATE(INDIRECT("'"&amp;$A$1&amp;"'!"&amp;"C"&amp;4*$B86+2)," ",INDIRECT("'"&amp;$A$1&amp;"'!"&amp;"D"&amp;4*$B86+2)),""))</f>
        <v/>
      </c>
      <c r="J86" s="19" t="str" cm="1">
        <f t="array" aca="1" ref="J86" ca="1">IF(OR($I86="",$I86=" "),"",IF($B86&lt;100,INDIRECT("'"&amp;$A$1&amp;"'!"&amp;"E"&amp;4*$B86+2),""))</f>
        <v/>
      </c>
      <c r="K86" s="22"/>
      <c r="L86" s="19" t="str" cm="1">
        <f t="array" aca="1" ref="L86" ca="1">IF($B86="","",IF($B86&lt;100,CONCATENATE(INDIRECT("'"&amp;$A$1&amp;"'!"&amp;"C"&amp;4*$B86+3)," ",INDIRECT("'"&amp;$A$1&amp;"'!"&amp;"D"&amp;4*$B86+3)),""))</f>
        <v/>
      </c>
      <c r="M86" s="19" t="str" cm="1">
        <f t="array" aca="1" ref="M86" ca="1">IF(OR($L86="",$L86=" "),"",IF($B86&lt;100,INDIRECT("'"&amp;$A$1&amp;"'!"&amp;"E"&amp;4*$B86+3),""))</f>
        <v/>
      </c>
    </row>
    <row r="87" spans="1:13" ht="25" customHeight="1">
      <c r="A87" s="19" t="str">
        <f>IF(ROW(A87)&gt;2+$B$1+$C$1,"",IF('Registration form'!B$15="OTHER",'Registration form'!B$16,'Registration form'!B$15))</f>
        <v/>
      </c>
      <c r="B87" s="23" t="str">
        <f t="shared" si="1"/>
        <v/>
      </c>
      <c r="C87" s="19" t="str" cm="1">
        <f t="array" aca="1" ref="C87" ca="1">IF($B87="","",IF($B87&lt;100,CONCATENATE(INDIRECT("'"&amp;$A$1&amp;"'!"&amp;"C"&amp;4*$B87)," ",INDIRECT("'"&amp;$A$1&amp;"'!"&amp;"D"&amp;4*$B87)), CONCATENATE(INDIRECT("'"&amp;$A$1&amp;"'!"&amp;"C"&amp;$B87-97+4*$B$1)," ",INDIRECT("'"&amp;$A$1&amp;"'!"&amp;"D"&amp;$B87-97+4*$B$1))))</f>
        <v/>
      </c>
      <c r="D87" s="19" t="str" cm="1">
        <f t="array" aca="1" ref="D87" ca="1">IF($C87="","",IF($B87&lt;100,INDIRECT("'"&amp;$A$1&amp;"'!"&amp;"E"&amp;4*$B87),INDIRECT("'"&amp;$A$1&amp;"'!"&amp;"E"&amp;$B87-97+4*$B$1)))</f>
        <v/>
      </c>
      <c r="E87" s="22"/>
      <c r="F87" s="19" t="str" cm="1">
        <f t="array" aca="1" ref="F87" ca="1">IF($B87="","",IF($B87&lt;100,CONCATENATE(INDIRECT("'"&amp;$A$1&amp;"'!"&amp;"C"&amp;4*$B87+1)," ",INDIRECT("'"&amp;$A$1&amp;"'!"&amp;"D"&amp;4*$B87+1)),""))</f>
        <v/>
      </c>
      <c r="G87" s="19" t="str" cm="1">
        <f t="array" aca="1" ref="G87" ca="1">IF(OR($F87="",$F87=" "),"",IF($B87&lt;100,INDIRECT("'"&amp;$A$1&amp;"'!"&amp;"E"&amp;4*$B87+1),""))</f>
        <v/>
      </c>
      <c r="H87" s="22"/>
      <c r="I87" s="19" t="str" cm="1">
        <f t="array" aca="1" ref="I87" ca="1">IF($B87="","",IF($B87&lt;100,CONCATENATE(INDIRECT("'"&amp;$A$1&amp;"'!"&amp;"C"&amp;4*$B87+2)," ",INDIRECT("'"&amp;$A$1&amp;"'!"&amp;"D"&amp;4*$B87+2)),""))</f>
        <v/>
      </c>
      <c r="J87" s="19" t="str" cm="1">
        <f t="array" aca="1" ref="J87" ca="1">IF(OR($I87="",$I87=" "),"",IF($B87&lt;100,INDIRECT("'"&amp;$A$1&amp;"'!"&amp;"E"&amp;4*$B87+2),""))</f>
        <v/>
      </c>
      <c r="K87" s="22"/>
      <c r="L87" s="19" t="str" cm="1">
        <f t="array" aca="1" ref="L87" ca="1">IF($B87="","",IF($B87&lt;100,CONCATENATE(INDIRECT("'"&amp;$A$1&amp;"'!"&amp;"C"&amp;4*$B87+3)," ",INDIRECT("'"&amp;$A$1&amp;"'!"&amp;"D"&amp;4*$B87+3)),""))</f>
        <v/>
      </c>
      <c r="M87" s="19" t="str" cm="1">
        <f t="array" aca="1" ref="M87" ca="1">IF(OR($L87="",$L87=" "),"",IF($B87&lt;100,INDIRECT("'"&amp;$A$1&amp;"'!"&amp;"E"&amp;4*$B87+3),""))</f>
        <v/>
      </c>
    </row>
    <row r="88" spans="1:13" ht="25" customHeight="1">
      <c r="A88" s="19" t="str">
        <f>IF(ROW(A88)&gt;2+$B$1+$C$1,"",IF('Registration form'!B$15="OTHER",'Registration form'!B$16,'Registration form'!B$15))</f>
        <v/>
      </c>
      <c r="B88" s="23" t="str">
        <f t="shared" si="1"/>
        <v/>
      </c>
      <c r="C88" s="19" t="str" cm="1">
        <f t="array" aca="1" ref="C88" ca="1">IF($B88="","",IF($B88&lt;100,CONCATENATE(INDIRECT("'"&amp;$A$1&amp;"'!"&amp;"C"&amp;4*$B88)," ",INDIRECT("'"&amp;$A$1&amp;"'!"&amp;"D"&amp;4*$B88)), CONCATENATE(INDIRECT("'"&amp;$A$1&amp;"'!"&amp;"C"&amp;$B88-97+4*$B$1)," ",INDIRECT("'"&amp;$A$1&amp;"'!"&amp;"D"&amp;$B88-97+4*$B$1))))</f>
        <v/>
      </c>
      <c r="D88" s="19" t="str" cm="1">
        <f t="array" aca="1" ref="D88" ca="1">IF($C88="","",IF($B88&lt;100,INDIRECT("'"&amp;$A$1&amp;"'!"&amp;"E"&amp;4*$B88),INDIRECT("'"&amp;$A$1&amp;"'!"&amp;"E"&amp;$B88-97+4*$B$1)))</f>
        <v/>
      </c>
      <c r="E88" s="22"/>
      <c r="F88" s="19" t="str" cm="1">
        <f t="array" aca="1" ref="F88" ca="1">IF($B88="","",IF($B88&lt;100,CONCATENATE(INDIRECT("'"&amp;$A$1&amp;"'!"&amp;"C"&amp;4*$B88+1)," ",INDIRECT("'"&amp;$A$1&amp;"'!"&amp;"D"&amp;4*$B88+1)),""))</f>
        <v/>
      </c>
      <c r="G88" s="19" t="str" cm="1">
        <f t="array" aca="1" ref="G88" ca="1">IF(OR($F88="",$F88=" "),"",IF($B88&lt;100,INDIRECT("'"&amp;$A$1&amp;"'!"&amp;"E"&amp;4*$B88+1),""))</f>
        <v/>
      </c>
      <c r="H88" s="22"/>
      <c r="I88" s="19" t="str" cm="1">
        <f t="array" aca="1" ref="I88" ca="1">IF($B88="","",IF($B88&lt;100,CONCATENATE(INDIRECT("'"&amp;$A$1&amp;"'!"&amp;"C"&amp;4*$B88+2)," ",INDIRECT("'"&amp;$A$1&amp;"'!"&amp;"D"&amp;4*$B88+2)),""))</f>
        <v/>
      </c>
      <c r="J88" s="19" t="str" cm="1">
        <f t="array" aca="1" ref="J88" ca="1">IF(OR($I88="",$I88=" "),"",IF($B88&lt;100,INDIRECT("'"&amp;$A$1&amp;"'!"&amp;"E"&amp;4*$B88+2),""))</f>
        <v/>
      </c>
      <c r="K88" s="22"/>
      <c r="L88" s="19" t="str" cm="1">
        <f t="array" aca="1" ref="L88" ca="1">IF($B88="","",IF($B88&lt;100,CONCATENATE(INDIRECT("'"&amp;$A$1&amp;"'!"&amp;"C"&amp;4*$B88+3)," ",INDIRECT("'"&amp;$A$1&amp;"'!"&amp;"D"&amp;4*$B88+3)),""))</f>
        <v/>
      </c>
      <c r="M88" s="19" t="str" cm="1">
        <f t="array" aca="1" ref="M88" ca="1">IF(OR($L88="",$L88=" "),"",IF($B88&lt;100,INDIRECT("'"&amp;$A$1&amp;"'!"&amp;"E"&amp;4*$B88+3),""))</f>
        <v/>
      </c>
    </row>
    <row r="89" spans="1:13" ht="25" customHeight="1">
      <c r="A89" s="19" t="str">
        <f>IF(ROW(A89)&gt;2+$B$1+$C$1,"",IF('Registration form'!B$15="OTHER",'Registration form'!B$16,'Registration form'!B$15))</f>
        <v/>
      </c>
      <c r="B89" s="23" t="str">
        <f t="shared" si="1"/>
        <v/>
      </c>
      <c r="C89" s="19" t="str" cm="1">
        <f t="array" aca="1" ref="C89" ca="1">IF($B89="","",IF($B89&lt;100,CONCATENATE(INDIRECT("'"&amp;$A$1&amp;"'!"&amp;"C"&amp;4*$B89)," ",INDIRECT("'"&amp;$A$1&amp;"'!"&amp;"D"&amp;4*$B89)), CONCATENATE(INDIRECT("'"&amp;$A$1&amp;"'!"&amp;"C"&amp;$B89-97+4*$B$1)," ",INDIRECT("'"&amp;$A$1&amp;"'!"&amp;"D"&amp;$B89-97+4*$B$1))))</f>
        <v/>
      </c>
      <c r="D89" s="19" t="str" cm="1">
        <f t="array" aca="1" ref="D89" ca="1">IF($C89="","",IF($B89&lt;100,INDIRECT("'"&amp;$A$1&amp;"'!"&amp;"E"&amp;4*$B89),INDIRECT("'"&amp;$A$1&amp;"'!"&amp;"E"&amp;$B89-97+4*$B$1)))</f>
        <v/>
      </c>
      <c r="E89" s="22"/>
      <c r="F89" s="19" t="str" cm="1">
        <f t="array" aca="1" ref="F89" ca="1">IF($B89="","",IF($B89&lt;100,CONCATENATE(INDIRECT("'"&amp;$A$1&amp;"'!"&amp;"C"&amp;4*$B89+1)," ",INDIRECT("'"&amp;$A$1&amp;"'!"&amp;"D"&amp;4*$B89+1)),""))</f>
        <v/>
      </c>
      <c r="G89" s="19" t="str" cm="1">
        <f t="array" aca="1" ref="G89" ca="1">IF(OR($F89="",$F89=" "),"",IF($B89&lt;100,INDIRECT("'"&amp;$A$1&amp;"'!"&amp;"E"&amp;4*$B89+1),""))</f>
        <v/>
      </c>
      <c r="H89" s="22"/>
      <c r="I89" s="19" t="str" cm="1">
        <f t="array" aca="1" ref="I89" ca="1">IF($B89="","",IF($B89&lt;100,CONCATENATE(INDIRECT("'"&amp;$A$1&amp;"'!"&amp;"C"&amp;4*$B89+2)," ",INDIRECT("'"&amp;$A$1&amp;"'!"&amp;"D"&amp;4*$B89+2)),""))</f>
        <v/>
      </c>
      <c r="J89" s="19" t="str" cm="1">
        <f t="array" aca="1" ref="J89" ca="1">IF(OR($I89="",$I89=" "),"",IF($B89&lt;100,INDIRECT("'"&amp;$A$1&amp;"'!"&amp;"E"&amp;4*$B89+2),""))</f>
        <v/>
      </c>
      <c r="K89" s="22"/>
      <c r="L89" s="19" t="str" cm="1">
        <f t="array" aca="1" ref="L89" ca="1">IF($B89="","",IF($B89&lt;100,CONCATENATE(INDIRECT("'"&amp;$A$1&amp;"'!"&amp;"C"&amp;4*$B89+3)," ",INDIRECT("'"&amp;$A$1&amp;"'!"&amp;"D"&amp;4*$B89+3)),""))</f>
        <v/>
      </c>
      <c r="M89" s="19" t="str" cm="1">
        <f t="array" aca="1" ref="M89" ca="1">IF(OR($L89="",$L89=" "),"",IF($B89&lt;100,INDIRECT("'"&amp;$A$1&amp;"'!"&amp;"E"&amp;4*$B89+3),""))</f>
        <v/>
      </c>
    </row>
    <row r="90" spans="1:13" ht="25" customHeight="1">
      <c r="A90" s="19" t="str">
        <f>IF(ROW(A90)&gt;2+$B$1+$C$1,"",IF('Registration form'!B$15="OTHER",'Registration form'!B$16,'Registration form'!B$15))</f>
        <v/>
      </c>
      <c r="B90" s="23" t="str">
        <f t="shared" si="1"/>
        <v/>
      </c>
      <c r="C90" s="19" t="str" cm="1">
        <f t="array" aca="1" ref="C90" ca="1">IF($B90="","",IF($B90&lt;100,CONCATENATE(INDIRECT("'"&amp;$A$1&amp;"'!"&amp;"C"&amp;4*$B90)," ",INDIRECT("'"&amp;$A$1&amp;"'!"&amp;"D"&amp;4*$B90)), CONCATENATE(INDIRECT("'"&amp;$A$1&amp;"'!"&amp;"C"&amp;$B90-97+4*$B$1)," ",INDIRECT("'"&amp;$A$1&amp;"'!"&amp;"D"&amp;$B90-97+4*$B$1))))</f>
        <v/>
      </c>
      <c r="D90" s="19" t="str" cm="1">
        <f t="array" aca="1" ref="D90" ca="1">IF($C90="","",IF($B90&lt;100,INDIRECT("'"&amp;$A$1&amp;"'!"&amp;"E"&amp;4*$B90),INDIRECT("'"&amp;$A$1&amp;"'!"&amp;"E"&amp;$B90-97+4*$B$1)))</f>
        <v/>
      </c>
      <c r="E90" s="22"/>
      <c r="F90" s="19" t="str" cm="1">
        <f t="array" aca="1" ref="F90" ca="1">IF($B90="","",IF($B90&lt;100,CONCATENATE(INDIRECT("'"&amp;$A$1&amp;"'!"&amp;"C"&amp;4*$B90+1)," ",INDIRECT("'"&amp;$A$1&amp;"'!"&amp;"D"&amp;4*$B90+1)),""))</f>
        <v/>
      </c>
      <c r="G90" s="19" t="str" cm="1">
        <f t="array" aca="1" ref="G90" ca="1">IF(OR($F90="",$F90=" "),"",IF($B90&lt;100,INDIRECT("'"&amp;$A$1&amp;"'!"&amp;"E"&amp;4*$B90+1),""))</f>
        <v/>
      </c>
      <c r="H90" s="22"/>
      <c r="I90" s="19" t="str" cm="1">
        <f t="array" aca="1" ref="I90" ca="1">IF($B90="","",IF($B90&lt;100,CONCATENATE(INDIRECT("'"&amp;$A$1&amp;"'!"&amp;"C"&amp;4*$B90+2)," ",INDIRECT("'"&amp;$A$1&amp;"'!"&amp;"D"&amp;4*$B90+2)),""))</f>
        <v/>
      </c>
      <c r="J90" s="19" t="str" cm="1">
        <f t="array" aca="1" ref="J90" ca="1">IF(OR($I90="",$I90=" "),"",IF($B90&lt;100,INDIRECT("'"&amp;$A$1&amp;"'!"&amp;"E"&amp;4*$B90+2),""))</f>
        <v/>
      </c>
      <c r="K90" s="22"/>
      <c r="L90" s="19" t="str" cm="1">
        <f t="array" aca="1" ref="L90" ca="1">IF($B90="","",IF($B90&lt;100,CONCATENATE(INDIRECT("'"&amp;$A$1&amp;"'!"&amp;"C"&amp;4*$B90+3)," ",INDIRECT("'"&amp;$A$1&amp;"'!"&amp;"D"&amp;4*$B90+3)),""))</f>
        <v/>
      </c>
      <c r="M90" s="19" t="str" cm="1">
        <f t="array" aca="1" ref="M90" ca="1">IF(OR($L90="",$L90=" "),"",IF($B90&lt;100,INDIRECT("'"&amp;$A$1&amp;"'!"&amp;"E"&amp;4*$B90+3),""))</f>
        <v/>
      </c>
    </row>
    <row r="91" spans="1:13" ht="25" customHeight="1">
      <c r="A91" s="19" t="str">
        <f>IF(ROW(A91)&gt;2+$B$1+$C$1,"",IF('Registration form'!B$15="OTHER",'Registration form'!B$16,'Registration form'!B$15))</f>
        <v/>
      </c>
      <c r="B91" s="23" t="str">
        <f t="shared" si="1"/>
        <v/>
      </c>
      <c r="C91" s="19" t="str" cm="1">
        <f t="array" aca="1" ref="C91" ca="1">IF($B91="","",IF($B91&lt;100,CONCATENATE(INDIRECT("'"&amp;$A$1&amp;"'!"&amp;"C"&amp;4*$B91)," ",INDIRECT("'"&amp;$A$1&amp;"'!"&amp;"D"&amp;4*$B91)), CONCATENATE(INDIRECT("'"&amp;$A$1&amp;"'!"&amp;"C"&amp;$B91-97+4*$B$1)," ",INDIRECT("'"&amp;$A$1&amp;"'!"&amp;"D"&amp;$B91-97+4*$B$1))))</f>
        <v/>
      </c>
      <c r="D91" s="19" t="str" cm="1">
        <f t="array" aca="1" ref="D91" ca="1">IF($C91="","",IF($B91&lt;100,INDIRECT("'"&amp;$A$1&amp;"'!"&amp;"E"&amp;4*$B91),INDIRECT("'"&amp;$A$1&amp;"'!"&amp;"E"&amp;$B91-97+4*$B$1)))</f>
        <v/>
      </c>
      <c r="E91" s="22"/>
      <c r="F91" s="19" t="str" cm="1">
        <f t="array" aca="1" ref="F91" ca="1">IF($B91="","",IF($B91&lt;100,CONCATENATE(INDIRECT("'"&amp;$A$1&amp;"'!"&amp;"C"&amp;4*$B91+1)," ",INDIRECT("'"&amp;$A$1&amp;"'!"&amp;"D"&amp;4*$B91+1)),""))</f>
        <v/>
      </c>
      <c r="G91" s="19" t="str" cm="1">
        <f t="array" aca="1" ref="G91" ca="1">IF(OR($F91="",$F91=" "),"",IF($B91&lt;100,INDIRECT("'"&amp;$A$1&amp;"'!"&amp;"E"&amp;4*$B91+1),""))</f>
        <v/>
      </c>
      <c r="H91" s="22"/>
      <c r="I91" s="19" t="str" cm="1">
        <f t="array" aca="1" ref="I91" ca="1">IF($B91="","",IF($B91&lt;100,CONCATENATE(INDIRECT("'"&amp;$A$1&amp;"'!"&amp;"C"&amp;4*$B91+2)," ",INDIRECT("'"&amp;$A$1&amp;"'!"&amp;"D"&amp;4*$B91+2)),""))</f>
        <v/>
      </c>
      <c r="J91" s="19" t="str" cm="1">
        <f t="array" aca="1" ref="J91" ca="1">IF(OR($I91="",$I91=" "),"",IF($B91&lt;100,INDIRECT("'"&amp;$A$1&amp;"'!"&amp;"E"&amp;4*$B91+2),""))</f>
        <v/>
      </c>
      <c r="K91" s="22"/>
      <c r="L91" s="19" t="str" cm="1">
        <f t="array" aca="1" ref="L91" ca="1">IF($B91="","",IF($B91&lt;100,CONCATENATE(INDIRECT("'"&amp;$A$1&amp;"'!"&amp;"C"&amp;4*$B91+3)," ",INDIRECT("'"&amp;$A$1&amp;"'!"&amp;"D"&amp;4*$B91+3)),""))</f>
        <v/>
      </c>
      <c r="M91" s="19" t="str" cm="1">
        <f t="array" aca="1" ref="M91" ca="1">IF(OR($L91="",$L91=" "),"",IF($B91&lt;100,INDIRECT("'"&amp;$A$1&amp;"'!"&amp;"E"&amp;4*$B91+3),""))</f>
        <v/>
      </c>
    </row>
    <row r="92" spans="1:13" ht="25" customHeight="1">
      <c r="A92" s="19" t="str">
        <f>IF(ROW(A92)&gt;2+$B$1+$C$1,"",IF('Registration form'!B$15="OTHER",'Registration form'!B$16,'Registration form'!B$15))</f>
        <v/>
      </c>
      <c r="B92" s="23" t="str">
        <f t="shared" si="1"/>
        <v/>
      </c>
      <c r="C92" s="19" t="str" cm="1">
        <f t="array" aca="1" ref="C92" ca="1">IF($B92="","",IF($B92&lt;100,CONCATENATE(INDIRECT("'"&amp;$A$1&amp;"'!"&amp;"C"&amp;4*$B92)," ",INDIRECT("'"&amp;$A$1&amp;"'!"&amp;"D"&amp;4*$B92)), CONCATENATE(INDIRECT("'"&amp;$A$1&amp;"'!"&amp;"C"&amp;$B92-97+4*$B$1)," ",INDIRECT("'"&amp;$A$1&amp;"'!"&amp;"D"&amp;$B92-97+4*$B$1))))</f>
        <v/>
      </c>
      <c r="D92" s="19" t="str" cm="1">
        <f t="array" aca="1" ref="D92" ca="1">IF($C92="","",IF($B92&lt;100,INDIRECT("'"&amp;$A$1&amp;"'!"&amp;"E"&amp;4*$B92),INDIRECT("'"&amp;$A$1&amp;"'!"&amp;"E"&amp;$B92-97+4*$B$1)))</f>
        <v/>
      </c>
      <c r="E92" s="22"/>
      <c r="F92" s="19" t="str" cm="1">
        <f t="array" aca="1" ref="F92" ca="1">IF($B92="","",IF($B92&lt;100,CONCATENATE(INDIRECT("'"&amp;$A$1&amp;"'!"&amp;"C"&amp;4*$B92+1)," ",INDIRECT("'"&amp;$A$1&amp;"'!"&amp;"D"&amp;4*$B92+1)),""))</f>
        <v/>
      </c>
      <c r="G92" s="19" t="str" cm="1">
        <f t="array" aca="1" ref="G92" ca="1">IF(OR($F92="",$F92=" "),"",IF($B92&lt;100,INDIRECT("'"&amp;$A$1&amp;"'!"&amp;"E"&amp;4*$B92+1),""))</f>
        <v/>
      </c>
      <c r="H92" s="22"/>
      <c r="I92" s="19" t="str" cm="1">
        <f t="array" aca="1" ref="I92" ca="1">IF($B92="","",IF($B92&lt;100,CONCATENATE(INDIRECT("'"&amp;$A$1&amp;"'!"&amp;"C"&amp;4*$B92+2)," ",INDIRECT("'"&amp;$A$1&amp;"'!"&amp;"D"&amp;4*$B92+2)),""))</f>
        <v/>
      </c>
      <c r="J92" s="19" t="str" cm="1">
        <f t="array" aca="1" ref="J92" ca="1">IF(OR($I92="",$I92=" "),"",IF($B92&lt;100,INDIRECT("'"&amp;$A$1&amp;"'!"&amp;"E"&amp;4*$B92+2),""))</f>
        <v/>
      </c>
      <c r="K92" s="22"/>
      <c r="L92" s="19" t="str" cm="1">
        <f t="array" aca="1" ref="L92" ca="1">IF($B92="","",IF($B92&lt;100,CONCATENATE(INDIRECT("'"&amp;$A$1&amp;"'!"&amp;"C"&amp;4*$B92+3)," ",INDIRECT("'"&amp;$A$1&amp;"'!"&amp;"D"&amp;4*$B92+3)),""))</f>
        <v/>
      </c>
      <c r="M92" s="19" t="str" cm="1">
        <f t="array" aca="1" ref="M92" ca="1">IF(OR($L92="",$L92=" "),"",IF($B92&lt;100,INDIRECT("'"&amp;$A$1&amp;"'!"&amp;"E"&amp;4*$B92+3),""))</f>
        <v/>
      </c>
    </row>
    <row r="93" spans="1:13" ht="25" customHeight="1">
      <c r="A93" s="19" t="str">
        <f>IF(ROW(A93)&gt;2+$B$1+$C$1,"",IF('Registration form'!B$15="OTHER",'Registration form'!B$16,'Registration form'!B$15))</f>
        <v/>
      </c>
      <c r="B93" s="23" t="str">
        <f t="shared" si="1"/>
        <v/>
      </c>
      <c r="C93" s="19" t="str" cm="1">
        <f t="array" aca="1" ref="C93" ca="1">IF($B93="","",IF($B93&lt;100,CONCATENATE(INDIRECT("'"&amp;$A$1&amp;"'!"&amp;"C"&amp;4*$B93)," ",INDIRECT("'"&amp;$A$1&amp;"'!"&amp;"D"&amp;4*$B93)), CONCATENATE(INDIRECT("'"&amp;$A$1&amp;"'!"&amp;"C"&amp;$B93-97+4*$B$1)," ",INDIRECT("'"&amp;$A$1&amp;"'!"&amp;"D"&amp;$B93-97+4*$B$1))))</f>
        <v/>
      </c>
      <c r="D93" s="19" t="str" cm="1">
        <f t="array" aca="1" ref="D93" ca="1">IF($C93="","",IF($B93&lt;100,INDIRECT("'"&amp;$A$1&amp;"'!"&amp;"E"&amp;4*$B93),INDIRECT("'"&amp;$A$1&amp;"'!"&amp;"E"&amp;$B93-97+4*$B$1)))</f>
        <v/>
      </c>
      <c r="E93" s="22"/>
      <c r="F93" s="19" t="str" cm="1">
        <f t="array" aca="1" ref="F93" ca="1">IF($B93="","",IF($B93&lt;100,CONCATENATE(INDIRECT("'"&amp;$A$1&amp;"'!"&amp;"C"&amp;4*$B93+1)," ",INDIRECT("'"&amp;$A$1&amp;"'!"&amp;"D"&amp;4*$B93+1)),""))</f>
        <v/>
      </c>
      <c r="G93" s="19" t="str" cm="1">
        <f t="array" aca="1" ref="G93" ca="1">IF(OR($F93="",$F93=" "),"",IF($B93&lt;100,INDIRECT("'"&amp;$A$1&amp;"'!"&amp;"E"&amp;4*$B93+1),""))</f>
        <v/>
      </c>
      <c r="H93" s="22"/>
      <c r="I93" s="19" t="str" cm="1">
        <f t="array" aca="1" ref="I93" ca="1">IF($B93="","",IF($B93&lt;100,CONCATENATE(INDIRECT("'"&amp;$A$1&amp;"'!"&amp;"C"&amp;4*$B93+2)," ",INDIRECT("'"&amp;$A$1&amp;"'!"&amp;"D"&amp;4*$B93+2)),""))</f>
        <v/>
      </c>
      <c r="J93" s="19" t="str" cm="1">
        <f t="array" aca="1" ref="J93" ca="1">IF(OR($I93="",$I93=" "),"",IF($B93&lt;100,INDIRECT("'"&amp;$A$1&amp;"'!"&amp;"E"&amp;4*$B93+2),""))</f>
        <v/>
      </c>
      <c r="K93" s="22"/>
      <c r="L93" s="19" t="str" cm="1">
        <f t="array" aca="1" ref="L93" ca="1">IF($B93="","",IF($B93&lt;100,CONCATENATE(INDIRECT("'"&amp;$A$1&amp;"'!"&amp;"C"&amp;4*$B93+3)," ",INDIRECT("'"&amp;$A$1&amp;"'!"&amp;"D"&amp;4*$B93+3)),""))</f>
        <v/>
      </c>
      <c r="M93" s="19" t="str" cm="1">
        <f t="array" aca="1" ref="M93" ca="1">IF(OR($L93="",$L93=" "),"",IF($B93&lt;100,INDIRECT("'"&amp;$A$1&amp;"'!"&amp;"E"&amp;4*$B93+3),""))</f>
        <v/>
      </c>
    </row>
    <row r="94" spans="1:13" ht="25" customHeight="1">
      <c r="A94" s="19" t="str">
        <f>IF(ROW(A94)&gt;2+$B$1+$C$1,"",IF('Registration form'!B$15="OTHER",'Registration form'!B$16,'Registration form'!B$15))</f>
        <v/>
      </c>
      <c r="B94" s="23" t="str">
        <f t="shared" si="1"/>
        <v/>
      </c>
      <c r="C94" s="19" t="str" cm="1">
        <f t="array" aca="1" ref="C94" ca="1">IF($B94="","",IF($B94&lt;100,CONCATENATE(INDIRECT("'"&amp;$A$1&amp;"'!"&amp;"C"&amp;4*$B94)," ",INDIRECT("'"&amp;$A$1&amp;"'!"&amp;"D"&amp;4*$B94)), CONCATENATE(INDIRECT("'"&amp;$A$1&amp;"'!"&amp;"C"&amp;$B94-97+4*$B$1)," ",INDIRECT("'"&amp;$A$1&amp;"'!"&amp;"D"&amp;$B94-97+4*$B$1))))</f>
        <v/>
      </c>
      <c r="D94" s="19" t="str" cm="1">
        <f t="array" aca="1" ref="D94" ca="1">IF($C94="","",IF($B94&lt;100,INDIRECT("'"&amp;$A$1&amp;"'!"&amp;"E"&amp;4*$B94),INDIRECT("'"&amp;$A$1&amp;"'!"&amp;"E"&amp;$B94-97+4*$B$1)))</f>
        <v/>
      </c>
      <c r="E94" s="22"/>
      <c r="F94" s="19" t="str" cm="1">
        <f t="array" aca="1" ref="F94" ca="1">IF($B94="","",IF($B94&lt;100,CONCATENATE(INDIRECT("'"&amp;$A$1&amp;"'!"&amp;"C"&amp;4*$B94+1)," ",INDIRECT("'"&amp;$A$1&amp;"'!"&amp;"D"&amp;4*$B94+1)),""))</f>
        <v/>
      </c>
      <c r="G94" s="19" t="str" cm="1">
        <f t="array" aca="1" ref="G94" ca="1">IF(OR($F94="",$F94=" "),"",IF($B94&lt;100,INDIRECT("'"&amp;$A$1&amp;"'!"&amp;"E"&amp;4*$B94+1),""))</f>
        <v/>
      </c>
      <c r="H94" s="22"/>
      <c r="I94" s="19" t="str" cm="1">
        <f t="array" aca="1" ref="I94" ca="1">IF($B94="","",IF($B94&lt;100,CONCATENATE(INDIRECT("'"&amp;$A$1&amp;"'!"&amp;"C"&amp;4*$B94+2)," ",INDIRECT("'"&amp;$A$1&amp;"'!"&amp;"D"&amp;4*$B94+2)),""))</f>
        <v/>
      </c>
      <c r="J94" s="19" t="str" cm="1">
        <f t="array" aca="1" ref="J94" ca="1">IF(OR($I94="",$I94=" "),"",IF($B94&lt;100,INDIRECT("'"&amp;$A$1&amp;"'!"&amp;"E"&amp;4*$B94+2),""))</f>
        <v/>
      </c>
      <c r="K94" s="22"/>
      <c r="L94" s="19" t="str" cm="1">
        <f t="array" aca="1" ref="L94" ca="1">IF($B94="","",IF($B94&lt;100,CONCATENATE(INDIRECT("'"&amp;$A$1&amp;"'!"&amp;"C"&amp;4*$B94+3)," ",INDIRECT("'"&amp;$A$1&amp;"'!"&amp;"D"&amp;4*$B94+3)),""))</f>
        <v/>
      </c>
      <c r="M94" s="19" t="str" cm="1">
        <f t="array" aca="1" ref="M94" ca="1">IF(OR($L94="",$L94=" "),"",IF($B94&lt;100,INDIRECT("'"&amp;$A$1&amp;"'!"&amp;"E"&amp;4*$B94+3),""))</f>
        <v/>
      </c>
    </row>
    <row r="95" spans="1:13" ht="25" customHeight="1">
      <c r="A95" s="19" t="str">
        <f>IF(ROW(A95)&gt;2+$B$1+$C$1,"",IF('Registration form'!B$15="OTHER",'Registration form'!B$16,'Registration form'!B$15))</f>
        <v/>
      </c>
      <c r="B95" s="23" t="str">
        <f t="shared" si="1"/>
        <v/>
      </c>
      <c r="C95" s="19" t="str" cm="1">
        <f t="array" aca="1" ref="C95" ca="1">IF($B95="","",IF($B95&lt;100,CONCATENATE(INDIRECT("'"&amp;$A$1&amp;"'!"&amp;"C"&amp;4*$B95)," ",INDIRECT("'"&amp;$A$1&amp;"'!"&amp;"D"&amp;4*$B95)), CONCATENATE(INDIRECT("'"&amp;$A$1&amp;"'!"&amp;"C"&amp;$B95-97+4*$B$1)," ",INDIRECT("'"&amp;$A$1&amp;"'!"&amp;"D"&amp;$B95-97+4*$B$1))))</f>
        <v/>
      </c>
      <c r="D95" s="19" t="str" cm="1">
        <f t="array" aca="1" ref="D95" ca="1">IF($C95="","",IF($B95&lt;100,INDIRECT("'"&amp;$A$1&amp;"'!"&amp;"E"&amp;4*$B95),INDIRECT("'"&amp;$A$1&amp;"'!"&amp;"E"&amp;$B95-97+4*$B$1)))</f>
        <v/>
      </c>
      <c r="E95" s="22"/>
      <c r="F95" s="19" t="str" cm="1">
        <f t="array" aca="1" ref="F95" ca="1">IF($B95="","",IF($B95&lt;100,CONCATENATE(INDIRECT("'"&amp;$A$1&amp;"'!"&amp;"C"&amp;4*$B95+1)," ",INDIRECT("'"&amp;$A$1&amp;"'!"&amp;"D"&amp;4*$B95+1)),""))</f>
        <v/>
      </c>
      <c r="G95" s="19" t="str" cm="1">
        <f t="array" aca="1" ref="G95" ca="1">IF(OR($F95="",$F95=" "),"",IF($B95&lt;100,INDIRECT("'"&amp;$A$1&amp;"'!"&amp;"E"&amp;4*$B95+1),""))</f>
        <v/>
      </c>
      <c r="H95" s="22"/>
      <c r="I95" s="19" t="str" cm="1">
        <f t="array" aca="1" ref="I95" ca="1">IF($B95="","",IF($B95&lt;100,CONCATENATE(INDIRECT("'"&amp;$A$1&amp;"'!"&amp;"C"&amp;4*$B95+2)," ",INDIRECT("'"&amp;$A$1&amp;"'!"&amp;"D"&amp;4*$B95+2)),""))</f>
        <v/>
      </c>
      <c r="J95" s="19" t="str" cm="1">
        <f t="array" aca="1" ref="J95" ca="1">IF(OR($I95="",$I95=" "),"",IF($B95&lt;100,INDIRECT("'"&amp;$A$1&amp;"'!"&amp;"E"&amp;4*$B95+2),""))</f>
        <v/>
      </c>
      <c r="K95" s="22"/>
      <c r="L95" s="19" t="str" cm="1">
        <f t="array" aca="1" ref="L95" ca="1">IF($B95="","",IF($B95&lt;100,CONCATENATE(INDIRECT("'"&amp;$A$1&amp;"'!"&amp;"C"&amp;4*$B95+3)," ",INDIRECT("'"&amp;$A$1&amp;"'!"&amp;"D"&amp;4*$B95+3)),""))</f>
        <v/>
      </c>
      <c r="M95" s="19" t="str" cm="1">
        <f t="array" aca="1" ref="M95" ca="1">IF(OR($L95="",$L95=" "),"",IF($B95&lt;100,INDIRECT("'"&amp;$A$1&amp;"'!"&amp;"E"&amp;4*$B95+3),""))</f>
        <v/>
      </c>
    </row>
    <row r="96" spans="1:13" ht="25" customHeight="1">
      <c r="A96" s="19" t="str">
        <f>IF(ROW(A96)&gt;2+$B$1+$C$1,"",IF('Registration form'!B$15="OTHER",'Registration form'!B$16,'Registration form'!B$15))</f>
        <v/>
      </c>
      <c r="B96" s="23" t="str">
        <f t="shared" si="1"/>
        <v/>
      </c>
      <c r="C96" s="19" t="str" cm="1">
        <f t="array" aca="1" ref="C96" ca="1">IF($B96="","",IF($B96&lt;100,CONCATENATE(INDIRECT("'"&amp;$A$1&amp;"'!"&amp;"C"&amp;4*$B96)," ",INDIRECT("'"&amp;$A$1&amp;"'!"&amp;"D"&amp;4*$B96)), CONCATENATE(INDIRECT("'"&amp;$A$1&amp;"'!"&amp;"C"&amp;$B96-97+4*$B$1)," ",INDIRECT("'"&amp;$A$1&amp;"'!"&amp;"D"&amp;$B96-97+4*$B$1))))</f>
        <v/>
      </c>
      <c r="D96" s="19" t="str" cm="1">
        <f t="array" aca="1" ref="D96" ca="1">IF($C96="","",IF($B96&lt;100,INDIRECT("'"&amp;$A$1&amp;"'!"&amp;"E"&amp;4*$B96),INDIRECT("'"&amp;$A$1&amp;"'!"&amp;"E"&amp;$B96-97+4*$B$1)))</f>
        <v/>
      </c>
      <c r="E96" s="22"/>
      <c r="F96" s="19" t="str" cm="1">
        <f t="array" aca="1" ref="F96" ca="1">IF($B96="","",IF($B96&lt;100,CONCATENATE(INDIRECT("'"&amp;$A$1&amp;"'!"&amp;"C"&amp;4*$B96+1)," ",INDIRECT("'"&amp;$A$1&amp;"'!"&amp;"D"&amp;4*$B96+1)),""))</f>
        <v/>
      </c>
      <c r="G96" s="19" t="str" cm="1">
        <f t="array" aca="1" ref="G96" ca="1">IF(OR($F96="",$F96=" "),"",IF($B96&lt;100,INDIRECT("'"&amp;$A$1&amp;"'!"&amp;"E"&amp;4*$B96+1),""))</f>
        <v/>
      </c>
      <c r="H96" s="22"/>
      <c r="I96" s="19" t="str" cm="1">
        <f t="array" aca="1" ref="I96" ca="1">IF($B96="","",IF($B96&lt;100,CONCATENATE(INDIRECT("'"&amp;$A$1&amp;"'!"&amp;"C"&amp;4*$B96+2)," ",INDIRECT("'"&amp;$A$1&amp;"'!"&amp;"D"&amp;4*$B96+2)),""))</f>
        <v/>
      </c>
      <c r="J96" s="19" t="str" cm="1">
        <f t="array" aca="1" ref="J96" ca="1">IF(OR($I96="",$I96=" "),"",IF($B96&lt;100,INDIRECT("'"&amp;$A$1&amp;"'!"&amp;"E"&amp;4*$B96+2),""))</f>
        <v/>
      </c>
      <c r="K96" s="22"/>
      <c r="L96" s="19" t="str" cm="1">
        <f t="array" aca="1" ref="L96" ca="1">IF($B96="","",IF($B96&lt;100,CONCATENATE(INDIRECT("'"&amp;$A$1&amp;"'!"&amp;"C"&amp;4*$B96+3)," ",INDIRECT("'"&amp;$A$1&amp;"'!"&amp;"D"&amp;4*$B96+3)),""))</f>
        <v/>
      </c>
      <c r="M96" s="19" t="str" cm="1">
        <f t="array" aca="1" ref="M96" ca="1">IF(OR($L96="",$L96=" "),"",IF($B96&lt;100,INDIRECT("'"&amp;$A$1&amp;"'!"&amp;"E"&amp;4*$B96+3),""))</f>
        <v/>
      </c>
    </row>
    <row r="97" spans="1:13" ht="25" customHeight="1">
      <c r="A97" s="19" t="str">
        <f>IF(ROW(A97)&gt;2+$B$1+$C$1,"",IF('Registration form'!B$15="OTHER",'Registration form'!B$16,'Registration form'!B$15))</f>
        <v/>
      </c>
      <c r="B97" s="23" t="str">
        <f t="shared" si="1"/>
        <v/>
      </c>
      <c r="C97" s="19" t="str" cm="1">
        <f t="array" aca="1" ref="C97" ca="1">IF($B97="","",IF($B97&lt;100,CONCATENATE(INDIRECT("'"&amp;$A$1&amp;"'!"&amp;"C"&amp;4*$B97)," ",INDIRECT("'"&amp;$A$1&amp;"'!"&amp;"D"&amp;4*$B97)), CONCATENATE(INDIRECT("'"&amp;$A$1&amp;"'!"&amp;"C"&amp;$B97-97+4*$B$1)," ",INDIRECT("'"&amp;$A$1&amp;"'!"&amp;"D"&amp;$B97-97+4*$B$1))))</f>
        <v/>
      </c>
      <c r="D97" s="19" t="str" cm="1">
        <f t="array" aca="1" ref="D97" ca="1">IF($C97="","",IF($B97&lt;100,INDIRECT("'"&amp;$A$1&amp;"'!"&amp;"E"&amp;4*$B97),INDIRECT("'"&amp;$A$1&amp;"'!"&amp;"E"&amp;$B97-97+4*$B$1)))</f>
        <v/>
      </c>
      <c r="E97" s="22"/>
      <c r="F97" s="19" t="str" cm="1">
        <f t="array" aca="1" ref="F97" ca="1">IF($B97="","",IF($B97&lt;100,CONCATENATE(INDIRECT("'"&amp;$A$1&amp;"'!"&amp;"C"&amp;4*$B97+1)," ",INDIRECT("'"&amp;$A$1&amp;"'!"&amp;"D"&amp;4*$B97+1)),""))</f>
        <v/>
      </c>
      <c r="G97" s="19" t="str" cm="1">
        <f t="array" aca="1" ref="G97" ca="1">IF(OR($F97="",$F97=" "),"",IF($B97&lt;100,INDIRECT("'"&amp;$A$1&amp;"'!"&amp;"E"&amp;4*$B97+1),""))</f>
        <v/>
      </c>
      <c r="H97" s="22"/>
      <c r="I97" s="19" t="str" cm="1">
        <f t="array" aca="1" ref="I97" ca="1">IF($B97="","",IF($B97&lt;100,CONCATENATE(INDIRECT("'"&amp;$A$1&amp;"'!"&amp;"C"&amp;4*$B97+2)," ",INDIRECT("'"&amp;$A$1&amp;"'!"&amp;"D"&amp;4*$B97+2)),""))</f>
        <v/>
      </c>
      <c r="J97" s="19" t="str" cm="1">
        <f t="array" aca="1" ref="J97" ca="1">IF(OR($I97="",$I97=" "),"",IF($B97&lt;100,INDIRECT("'"&amp;$A$1&amp;"'!"&amp;"E"&amp;4*$B97+2),""))</f>
        <v/>
      </c>
      <c r="K97" s="22"/>
      <c r="L97" s="19" t="str" cm="1">
        <f t="array" aca="1" ref="L97" ca="1">IF($B97="","",IF($B97&lt;100,CONCATENATE(INDIRECT("'"&amp;$A$1&amp;"'!"&amp;"C"&amp;4*$B97+3)," ",INDIRECT("'"&amp;$A$1&amp;"'!"&amp;"D"&amp;4*$B97+3)),""))</f>
        <v/>
      </c>
      <c r="M97" s="19" t="str" cm="1">
        <f t="array" aca="1" ref="M97" ca="1">IF(OR($L97="",$L97=" "),"",IF($B97&lt;100,INDIRECT("'"&amp;$A$1&amp;"'!"&amp;"E"&amp;4*$B97+3),""))</f>
        <v/>
      </c>
    </row>
    <row r="98" spans="1:13" ht="25" customHeight="1">
      <c r="A98" s="19" t="str">
        <f>IF(ROW(A98)&gt;2+$B$1+$C$1,"",IF('Registration form'!B$15="OTHER",'Registration form'!B$16,'Registration form'!B$15))</f>
        <v/>
      </c>
      <c r="B98" s="23" t="str">
        <f t="shared" si="1"/>
        <v/>
      </c>
      <c r="C98" s="19" t="str" cm="1">
        <f t="array" aca="1" ref="C98" ca="1">IF($B98="","",IF($B98&lt;100,CONCATENATE(INDIRECT("'"&amp;$A$1&amp;"'!"&amp;"C"&amp;4*$B98)," ",INDIRECT("'"&amp;$A$1&amp;"'!"&amp;"D"&amp;4*$B98)), CONCATENATE(INDIRECT("'"&amp;$A$1&amp;"'!"&amp;"C"&amp;$B98-97+4*$B$1)," ",INDIRECT("'"&amp;$A$1&amp;"'!"&amp;"D"&amp;$B98-97+4*$B$1))))</f>
        <v/>
      </c>
      <c r="D98" s="19" t="str" cm="1">
        <f t="array" aca="1" ref="D98" ca="1">IF($C98="","",IF($B98&lt;100,INDIRECT("'"&amp;$A$1&amp;"'!"&amp;"E"&amp;4*$B98),INDIRECT("'"&amp;$A$1&amp;"'!"&amp;"E"&amp;$B98-97+4*$B$1)))</f>
        <v/>
      </c>
      <c r="E98" s="22"/>
      <c r="F98" s="19" t="str" cm="1">
        <f t="array" aca="1" ref="F98" ca="1">IF($B98="","",IF($B98&lt;100,CONCATENATE(INDIRECT("'"&amp;$A$1&amp;"'!"&amp;"C"&amp;4*$B98+1)," ",INDIRECT("'"&amp;$A$1&amp;"'!"&amp;"D"&amp;4*$B98+1)),""))</f>
        <v/>
      </c>
      <c r="G98" s="19" t="str" cm="1">
        <f t="array" aca="1" ref="G98" ca="1">IF(OR($F98="",$F98=" "),"",IF($B98&lt;100,INDIRECT("'"&amp;$A$1&amp;"'!"&amp;"E"&amp;4*$B98+1),""))</f>
        <v/>
      </c>
      <c r="H98" s="22"/>
      <c r="I98" s="19" t="str" cm="1">
        <f t="array" aca="1" ref="I98" ca="1">IF($B98="","",IF($B98&lt;100,CONCATENATE(INDIRECT("'"&amp;$A$1&amp;"'!"&amp;"C"&amp;4*$B98+2)," ",INDIRECT("'"&amp;$A$1&amp;"'!"&amp;"D"&amp;4*$B98+2)),""))</f>
        <v/>
      </c>
      <c r="J98" s="19" t="str" cm="1">
        <f t="array" aca="1" ref="J98" ca="1">IF(OR($I98="",$I98=" "),"",IF($B98&lt;100,INDIRECT("'"&amp;$A$1&amp;"'!"&amp;"E"&amp;4*$B98+2),""))</f>
        <v/>
      </c>
      <c r="K98" s="22"/>
      <c r="L98" s="19" t="str" cm="1">
        <f t="array" aca="1" ref="L98" ca="1">IF($B98="","",IF($B98&lt;100,CONCATENATE(INDIRECT("'"&amp;$A$1&amp;"'!"&amp;"C"&amp;4*$B98+3)," ",INDIRECT("'"&amp;$A$1&amp;"'!"&amp;"D"&amp;4*$B98+3)),""))</f>
        <v/>
      </c>
      <c r="M98" s="19" t="str" cm="1">
        <f t="array" aca="1" ref="M98" ca="1">IF(OR($L98="",$L98=" "),"",IF($B98&lt;100,INDIRECT("'"&amp;$A$1&amp;"'!"&amp;"E"&amp;4*$B98+3),""))</f>
        <v/>
      </c>
    </row>
    <row r="99" spans="1:13" ht="25" customHeight="1">
      <c r="A99" s="19" t="str">
        <f>IF(ROW(A99)&gt;2+$B$1+$C$1,"",IF('Registration form'!B$15="OTHER",'Registration form'!B$16,'Registration form'!B$15))</f>
        <v/>
      </c>
      <c r="B99" s="23" t="str">
        <f t="shared" si="1"/>
        <v/>
      </c>
      <c r="C99" s="19" t="str" cm="1">
        <f t="array" aca="1" ref="C99" ca="1">IF($B99="","",IF($B99&lt;100,CONCATENATE(INDIRECT("'"&amp;$A$1&amp;"'!"&amp;"C"&amp;4*$B99)," ",INDIRECT("'"&amp;$A$1&amp;"'!"&amp;"D"&amp;4*$B99)), CONCATENATE(INDIRECT("'"&amp;$A$1&amp;"'!"&amp;"C"&amp;$B99-97+4*$B$1)," ",INDIRECT("'"&amp;$A$1&amp;"'!"&amp;"D"&amp;$B99-97+4*$B$1))))</f>
        <v/>
      </c>
      <c r="D99" s="19" t="str" cm="1">
        <f t="array" aca="1" ref="D99" ca="1">IF($C99="","",IF($B99&lt;100,INDIRECT("'"&amp;$A$1&amp;"'!"&amp;"E"&amp;4*$B99),INDIRECT("'"&amp;$A$1&amp;"'!"&amp;"E"&amp;$B99-97+4*$B$1)))</f>
        <v/>
      </c>
      <c r="E99" s="22"/>
      <c r="F99" s="19" t="str" cm="1">
        <f t="array" aca="1" ref="F99" ca="1">IF($B99="","",IF($B99&lt;100,CONCATENATE(INDIRECT("'"&amp;$A$1&amp;"'!"&amp;"C"&amp;4*$B99+1)," ",INDIRECT("'"&amp;$A$1&amp;"'!"&amp;"D"&amp;4*$B99+1)),""))</f>
        <v/>
      </c>
      <c r="G99" s="19" t="str" cm="1">
        <f t="array" aca="1" ref="G99" ca="1">IF(OR($F99="",$F99=" "),"",IF($B99&lt;100,INDIRECT("'"&amp;$A$1&amp;"'!"&amp;"E"&amp;4*$B99+1),""))</f>
        <v/>
      </c>
      <c r="H99" s="22"/>
      <c r="I99" s="19" t="str" cm="1">
        <f t="array" aca="1" ref="I99" ca="1">IF($B99="","",IF($B99&lt;100,CONCATENATE(INDIRECT("'"&amp;$A$1&amp;"'!"&amp;"C"&amp;4*$B99+2)," ",INDIRECT("'"&amp;$A$1&amp;"'!"&amp;"D"&amp;4*$B99+2)),""))</f>
        <v/>
      </c>
      <c r="J99" s="19" t="str" cm="1">
        <f t="array" aca="1" ref="J99" ca="1">IF(OR($I99="",$I99=" "),"",IF($B99&lt;100,INDIRECT("'"&amp;$A$1&amp;"'!"&amp;"E"&amp;4*$B99+2),""))</f>
        <v/>
      </c>
      <c r="K99" s="22"/>
      <c r="L99" s="19" t="str" cm="1">
        <f t="array" aca="1" ref="L99" ca="1">IF($B99="","",IF($B99&lt;100,CONCATENATE(INDIRECT("'"&amp;$A$1&amp;"'!"&amp;"C"&amp;4*$B99+3)," ",INDIRECT("'"&amp;$A$1&amp;"'!"&amp;"D"&amp;4*$B99+3)),""))</f>
        <v/>
      </c>
      <c r="M99" s="19" t="str" cm="1">
        <f t="array" aca="1" ref="M99" ca="1">IF(OR($L99="",$L99=" "),"",IF($B99&lt;100,INDIRECT("'"&amp;$A$1&amp;"'!"&amp;"E"&amp;4*$B99+3),""))</f>
        <v/>
      </c>
    </row>
    <row r="100" spans="1:13" ht="25" customHeight="1">
      <c r="A100" s="19" t="str">
        <f>IF(ROW(A100)&gt;2+$B$1+$C$1,"",IF('Registration form'!B$15="OTHER",'Registration form'!B$16,'Registration form'!B$15))</f>
        <v/>
      </c>
      <c r="B100" s="23" t="str">
        <f t="shared" si="1"/>
        <v/>
      </c>
      <c r="C100" s="19" t="str" cm="1">
        <f t="array" aca="1" ref="C100" ca="1">IF($B100="","",IF($B100&lt;100,CONCATENATE(INDIRECT("'"&amp;$A$1&amp;"'!"&amp;"C"&amp;4*$B100)," ",INDIRECT("'"&amp;$A$1&amp;"'!"&amp;"D"&amp;4*$B100)), CONCATENATE(INDIRECT("'"&amp;$A$1&amp;"'!"&amp;"C"&amp;$B100-97+4*$B$1)," ",INDIRECT("'"&amp;$A$1&amp;"'!"&amp;"D"&amp;$B100-97+4*$B$1))))</f>
        <v/>
      </c>
      <c r="D100" s="19" t="str" cm="1">
        <f t="array" aca="1" ref="D100" ca="1">IF($C100="","",IF($B100&lt;100,INDIRECT("'"&amp;$A$1&amp;"'!"&amp;"E"&amp;4*$B100),INDIRECT("'"&amp;$A$1&amp;"'!"&amp;"E"&amp;$B100-97+4*$B$1)))</f>
        <v/>
      </c>
      <c r="E100" s="22"/>
      <c r="F100" s="19" t="str" cm="1">
        <f t="array" aca="1" ref="F100" ca="1">IF($B100="","",IF($B100&lt;100,CONCATENATE(INDIRECT("'"&amp;$A$1&amp;"'!"&amp;"C"&amp;4*$B100+1)," ",INDIRECT("'"&amp;$A$1&amp;"'!"&amp;"D"&amp;4*$B100+1)),""))</f>
        <v/>
      </c>
      <c r="G100" s="19" t="str" cm="1">
        <f t="array" aca="1" ref="G100" ca="1">IF(OR($F100="",$F100=" "),"",IF($B100&lt;100,INDIRECT("'"&amp;$A$1&amp;"'!"&amp;"E"&amp;4*$B100+1),""))</f>
        <v/>
      </c>
      <c r="H100" s="22"/>
      <c r="I100" s="19" t="str" cm="1">
        <f t="array" aca="1" ref="I100" ca="1">IF($B100="","",IF($B100&lt;100,CONCATENATE(INDIRECT("'"&amp;$A$1&amp;"'!"&amp;"C"&amp;4*$B100+2)," ",INDIRECT("'"&amp;$A$1&amp;"'!"&amp;"D"&amp;4*$B100+2)),""))</f>
        <v/>
      </c>
      <c r="J100" s="19" t="str" cm="1">
        <f t="array" aca="1" ref="J100" ca="1">IF(OR($I100="",$I100=" "),"",IF($B100&lt;100,INDIRECT("'"&amp;$A$1&amp;"'!"&amp;"E"&amp;4*$B100+2),""))</f>
        <v/>
      </c>
      <c r="K100" s="22"/>
      <c r="L100" s="19" t="str" cm="1">
        <f t="array" aca="1" ref="L100" ca="1">IF($B100="","",IF($B100&lt;100,CONCATENATE(INDIRECT("'"&amp;$A$1&amp;"'!"&amp;"C"&amp;4*$B100+3)," ",INDIRECT("'"&amp;$A$1&amp;"'!"&amp;"D"&amp;4*$B100+3)),""))</f>
        <v/>
      </c>
      <c r="M100" s="19" t="str" cm="1">
        <f t="array" aca="1" ref="M100" ca="1">IF(OR($L100="",$L100=" "),"",IF($B100&lt;100,INDIRECT("'"&amp;$A$1&amp;"'!"&amp;"E"&amp;4*$B100+3),""))</f>
        <v/>
      </c>
    </row>
    <row r="101" spans="1:13" ht="25" customHeight="1">
      <c r="A101" s="19" t="str">
        <f>IF(ROW(A101)&gt;2+$B$1+$C$1,"",IF('Registration form'!B$15="OTHER",'Registration form'!B$16,'Registration form'!B$15))</f>
        <v/>
      </c>
      <c r="B101" s="23" t="str">
        <f t="shared" si="1"/>
        <v/>
      </c>
      <c r="C101" s="19" t="str" cm="1">
        <f t="array" aca="1" ref="C101" ca="1">IF($B101="","",IF($B101&lt;100,CONCATENATE(INDIRECT("'"&amp;$A$1&amp;"'!"&amp;"C"&amp;4*$B101)," ",INDIRECT("'"&amp;$A$1&amp;"'!"&amp;"D"&amp;4*$B101)), CONCATENATE(INDIRECT("'"&amp;$A$1&amp;"'!"&amp;"C"&amp;$B101-97+4*$B$1)," ",INDIRECT("'"&amp;$A$1&amp;"'!"&amp;"D"&amp;$B101-97+4*$B$1))))</f>
        <v/>
      </c>
      <c r="D101" s="19" t="str" cm="1">
        <f t="array" aca="1" ref="D101" ca="1">IF($C101="","",IF($B101&lt;100,INDIRECT("'"&amp;$A$1&amp;"'!"&amp;"E"&amp;4*$B101),INDIRECT("'"&amp;$A$1&amp;"'!"&amp;"E"&amp;$B101-97+4*$B$1)))</f>
        <v/>
      </c>
      <c r="E101" s="22"/>
      <c r="F101" s="19" t="str" cm="1">
        <f t="array" aca="1" ref="F101" ca="1">IF($B101="","",IF($B101&lt;100,CONCATENATE(INDIRECT("'"&amp;$A$1&amp;"'!"&amp;"C"&amp;4*$B101+1)," ",INDIRECT("'"&amp;$A$1&amp;"'!"&amp;"D"&amp;4*$B101+1)),""))</f>
        <v/>
      </c>
      <c r="G101" s="19" t="str" cm="1">
        <f t="array" aca="1" ref="G101" ca="1">IF(OR($F101="",$F101=" "),"",IF($B101&lt;100,INDIRECT("'"&amp;$A$1&amp;"'!"&amp;"E"&amp;4*$B101+1),""))</f>
        <v/>
      </c>
      <c r="H101" s="22"/>
      <c r="I101" s="19" t="str" cm="1">
        <f t="array" aca="1" ref="I101" ca="1">IF($B101="","",IF($B101&lt;100,CONCATENATE(INDIRECT("'"&amp;$A$1&amp;"'!"&amp;"C"&amp;4*$B101+2)," ",INDIRECT("'"&amp;$A$1&amp;"'!"&amp;"D"&amp;4*$B101+2)),""))</f>
        <v/>
      </c>
      <c r="J101" s="19" t="str" cm="1">
        <f t="array" aca="1" ref="J101" ca="1">IF(OR($I101="",$I101=" "),"",IF($B101&lt;100,INDIRECT("'"&amp;$A$1&amp;"'!"&amp;"E"&amp;4*$B101+2),""))</f>
        <v/>
      </c>
      <c r="K101" s="22"/>
      <c r="L101" s="19" t="str" cm="1">
        <f t="array" aca="1" ref="L101" ca="1">IF($B101="","",IF($B101&lt;100,CONCATENATE(INDIRECT("'"&amp;$A$1&amp;"'!"&amp;"C"&amp;4*$B101+3)," ",INDIRECT("'"&amp;$A$1&amp;"'!"&amp;"D"&amp;4*$B101+3)),""))</f>
        <v/>
      </c>
      <c r="M101" s="19" t="str" cm="1">
        <f t="array" aca="1" ref="M101" ca="1">IF(OR($L101="",$L101=" "),"",IF($B101&lt;100,INDIRECT("'"&amp;$A$1&amp;"'!"&amp;"E"&amp;4*$B101+3),""))</f>
        <v/>
      </c>
    </row>
    <row r="102" spans="1:13" ht="25" customHeight="1">
      <c r="A102" s="19" t="str">
        <f>IF(ROW(A102)&gt;2+$B$1+$C$1,"",IF('Registration form'!B$15="OTHER",'Registration form'!B$16,'Registration form'!B$15))</f>
        <v/>
      </c>
      <c r="B102" s="23" t="str">
        <f t="shared" si="1"/>
        <v/>
      </c>
      <c r="C102" s="19" t="str" cm="1">
        <f t="array" aca="1" ref="C102" ca="1">IF($B102="","",IF($B102&lt;100,CONCATENATE(INDIRECT("'"&amp;$A$1&amp;"'!"&amp;"C"&amp;4*$B102)," ",INDIRECT("'"&amp;$A$1&amp;"'!"&amp;"D"&amp;4*$B102)), CONCATENATE(INDIRECT("'"&amp;$A$1&amp;"'!"&amp;"C"&amp;$B102-97+4*$B$1)," ",INDIRECT("'"&amp;$A$1&amp;"'!"&amp;"D"&amp;$B102-97+4*$B$1))))</f>
        <v/>
      </c>
      <c r="D102" s="19" t="str" cm="1">
        <f t="array" aca="1" ref="D102" ca="1">IF($C102="","",IF($B102&lt;100,INDIRECT("'"&amp;$A$1&amp;"'!"&amp;"E"&amp;4*$B102),INDIRECT("'"&amp;$A$1&amp;"'!"&amp;"E"&amp;$B102-97+4*$B$1)))</f>
        <v/>
      </c>
      <c r="E102" s="22"/>
      <c r="F102" s="19" t="str" cm="1">
        <f t="array" aca="1" ref="F102" ca="1">IF($B102="","",IF($B102&lt;100,CONCATENATE(INDIRECT("'"&amp;$A$1&amp;"'!"&amp;"C"&amp;4*$B102+1)," ",INDIRECT("'"&amp;$A$1&amp;"'!"&amp;"D"&amp;4*$B102+1)),""))</f>
        <v/>
      </c>
      <c r="G102" s="19" t="str" cm="1">
        <f t="array" aca="1" ref="G102" ca="1">IF(OR($F102="",$F102=" "),"",IF($B102&lt;100,INDIRECT("'"&amp;$A$1&amp;"'!"&amp;"E"&amp;4*$B102+1),""))</f>
        <v/>
      </c>
      <c r="H102" s="22"/>
      <c r="I102" s="19" t="str" cm="1">
        <f t="array" aca="1" ref="I102" ca="1">IF($B102="","",IF($B102&lt;100,CONCATENATE(INDIRECT("'"&amp;$A$1&amp;"'!"&amp;"C"&amp;4*$B102+2)," ",INDIRECT("'"&amp;$A$1&amp;"'!"&amp;"D"&amp;4*$B102+2)),""))</f>
        <v/>
      </c>
      <c r="J102" s="19" t="str" cm="1">
        <f t="array" aca="1" ref="J102" ca="1">IF(OR($I102="",$I102=" "),"",IF($B102&lt;100,INDIRECT("'"&amp;$A$1&amp;"'!"&amp;"E"&amp;4*$B102+2),""))</f>
        <v/>
      </c>
      <c r="K102" s="22"/>
      <c r="L102" s="19" t="str" cm="1">
        <f t="array" aca="1" ref="L102" ca="1">IF($B102="","",IF($B102&lt;100,CONCATENATE(INDIRECT("'"&amp;$A$1&amp;"'!"&amp;"C"&amp;4*$B102+3)," ",INDIRECT("'"&amp;$A$1&amp;"'!"&amp;"D"&amp;4*$B102+3)),""))</f>
        <v/>
      </c>
      <c r="M102" s="19" t="str" cm="1">
        <f t="array" aca="1" ref="M102" ca="1">IF(OR($L102="",$L102=" "),"",IF($B102&lt;100,INDIRECT("'"&amp;$A$1&amp;"'!"&amp;"E"&amp;4*$B102+3),""))</f>
        <v/>
      </c>
    </row>
    <row r="103" spans="1:13" ht="25" customHeight="1">
      <c r="A103" s="19" t="str">
        <f>IF(ROW(A103)&gt;2+$B$1+$C$1,"",IF('Registration form'!B$15="OTHER",'Registration form'!B$16,'Registration form'!B$15))</f>
        <v/>
      </c>
      <c r="B103" s="23" t="str">
        <f t="shared" si="1"/>
        <v/>
      </c>
      <c r="C103" s="19" t="str" cm="1">
        <f t="array" aca="1" ref="C103" ca="1">IF($B103="","",IF($B103&lt;100,CONCATENATE(INDIRECT("'"&amp;$A$1&amp;"'!"&amp;"C"&amp;4*$B103)," ",INDIRECT("'"&amp;$A$1&amp;"'!"&amp;"D"&amp;4*$B103)), CONCATENATE(INDIRECT("'"&amp;$A$1&amp;"'!"&amp;"C"&amp;$B103-97+4*$B$1)," ",INDIRECT("'"&amp;$A$1&amp;"'!"&amp;"D"&amp;$B103-97+4*$B$1))))</f>
        <v/>
      </c>
      <c r="D103" s="19" t="str" cm="1">
        <f t="array" aca="1" ref="D103" ca="1">IF($C103="","",IF($B103&lt;100,INDIRECT("'"&amp;$A$1&amp;"'!"&amp;"E"&amp;4*$B103),INDIRECT("'"&amp;$A$1&amp;"'!"&amp;"E"&amp;$B103-97+4*$B$1)))</f>
        <v/>
      </c>
      <c r="E103" s="22"/>
      <c r="F103" s="19" t="str" cm="1">
        <f t="array" aca="1" ref="F103" ca="1">IF($B103="","",IF($B103&lt;100,CONCATENATE(INDIRECT("'"&amp;$A$1&amp;"'!"&amp;"C"&amp;4*$B103+1)," ",INDIRECT("'"&amp;$A$1&amp;"'!"&amp;"D"&amp;4*$B103+1)),""))</f>
        <v/>
      </c>
      <c r="G103" s="19" t="str" cm="1">
        <f t="array" aca="1" ref="G103" ca="1">IF(OR($F103="",$F103=" "),"",IF($B103&lt;100,INDIRECT("'"&amp;$A$1&amp;"'!"&amp;"E"&amp;4*$B103+1),""))</f>
        <v/>
      </c>
      <c r="H103" s="22"/>
      <c r="I103" s="19" t="str" cm="1">
        <f t="array" aca="1" ref="I103" ca="1">IF($B103="","",IF($B103&lt;100,CONCATENATE(INDIRECT("'"&amp;$A$1&amp;"'!"&amp;"C"&amp;4*$B103+2)," ",INDIRECT("'"&amp;$A$1&amp;"'!"&amp;"D"&amp;4*$B103+2)),""))</f>
        <v/>
      </c>
      <c r="J103" s="19" t="str" cm="1">
        <f t="array" aca="1" ref="J103" ca="1">IF(OR($I103="",$I103=" "),"",IF($B103&lt;100,INDIRECT("'"&amp;$A$1&amp;"'!"&amp;"E"&amp;4*$B103+2),""))</f>
        <v/>
      </c>
      <c r="K103" s="22"/>
      <c r="L103" s="19" t="str" cm="1">
        <f t="array" aca="1" ref="L103" ca="1">IF($B103="","",IF($B103&lt;100,CONCATENATE(INDIRECT("'"&amp;$A$1&amp;"'!"&amp;"C"&amp;4*$B103+3)," ",INDIRECT("'"&amp;$A$1&amp;"'!"&amp;"D"&amp;4*$B103+3)),""))</f>
        <v/>
      </c>
      <c r="M103" s="19" t="str" cm="1">
        <f t="array" aca="1" ref="M103" ca="1">IF(OR($L103="",$L103=" "),"",IF($B103&lt;100,INDIRECT("'"&amp;$A$1&amp;"'!"&amp;"E"&amp;4*$B103+3),""))</f>
        <v/>
      </c>
    </row>
    <row r="104" spans="1:13" ht="25" customHeight="1">
      <c r="A104" s="19" t="str">
        <f>IF(ROW(A104)&gt;2+$B$1+$C$1,"",IF('Registration form'!B$15="OTHER",'Registration form'!B$16,'Registration form'!B$15))</f>
        <v/>
      </c>
      <c r="B104" s="23" t="str">
        <f t="shared" si="1"/>
        <v/>
      </c>
      <c r="C104" s="19" t="str" cm="1">
        <f t="array" aca="1" ref="C104" ca="1">IF($B104="","",IF($B104&lt;100,CONCATENATE(INDIRECT("'"&amp;$A$1&amp;"'!"&amp;"C"&amp;4*$B104)," ",INDIRECT("'"&amp;$A$1&amp;"'!"&amp;"D"&amp;4*$B104)), CONCATENATE(INDIRECT("'"&amp;$A$1&amp;"'!"&amp;"C"&amp;$B104-97+4*$B$1)," ",INDIRECT("'"&amp;$A$1&amp;"'!"&amp;"D"&amp;$B104-97+4*$B$1))))</f>
        <v/>
      </c>
      <c r="D104" s="19" t="str" cm="1">
        <f t="array" aca="1" ref="D104" ca="1">IF($C104="","",IF($B104&lt;100,INDIRECT("'"&amp;$A$1&amp;"'!"&amp;"E"&amp;4*$B104),INDIRECT("'"&amp;$A$1&amp;"'!"&amp;"E"&amp;$B104-97+4*$B$1)))</f>
        <v/>
      </c>
      <c r="E104" s="22"/>
      <c r="F104" s="19" t="str" cm="1">
        <f t="array" aca="1" ref="F104" ca="1">IF($B104="","",IF($B104&lt;100,CONCATENATE(INDIRECT("'"&amp;$A$1&amp;"'!"&amp;"C"&amp;4*$B104+1)," ",INDIRECT("'"&amp;$A$1&amp;"'!"&amp;"D"&amp;4*$B104+1)),""))</f>
        <v/>
      </c>
      <c r="G104" s="19" t="str" cm="1">
        <f t="array" aca="1" ref="G104" ca="1">IF(OR($F104="",$F104=" "),"",IF($B104&lt;100,INDIRECT("'"&amp;$A$1&amp;"'!"&amp;"E"&amp;4*$B104+1),""))</f>
        <v/>
      </c>
      <c r="H104" s="22"/>
      <c r="I104" s="19" t="str" cm="1">
        <f t="array" aca="1" ref="I104" ca="1">IF($B104="","",IF($B104&lt;100,CONCATENATE(INDIRECT("'"&amp;$A$1&amp;"'!"&amp;"C"&amp;4*$B104+2)," ",INDIRECT("'"&amp;$A$1&amp;"'!"&amp;"D"&amp;4*$B104+2)),""))</f>
        <v/>
      </c>
      <c r="J104" s="19" t="str" cm="1">
        <f t="array" aca="1" ref="J104" ca="1">IF(OR($I104="",$I104=" "),"",IF($B104&lt;100,INDIRECT("'"&amp;$A$1&amp;"'!"&amp;"E"&amp;4*$B104+2),""))</f>
        <v/>
      </c>
      <c r="K104" s="22"/>
      <c r="L104" s="19" t="str" cm="1">
        <f t="array" aca="1" ref="L104" ca="1">IF($B104="","",IF($B104&lt;100,CONCATENATE(INDIRECT("'"&amp;$A$1&amp;"'!"&amp;"C"&amp;4*$B104+3)," ",INDIRECT("'"&amp;$A$1&amp;"'!"&amp;"D"&amp;4*$B104+3)),""))</f>
        <v/>
      </c>
      <c r="M104" s="19" t="str" cm="1">
        <f t="array" aca="1" ref="M104" ca="1">IF(OR($L104="",$L104=" "),"",IF($B104&lt;100,INDIRECT("'"&amp;$A$1&amp;"'!"&amp;"E"&amp;4*$B104+3),""))</f>
        <v/>
      </c>
    </row>
    <row r="105" spans="1:13" ht="25" customHeight="1">
      <c r="A105" s="19" t="str">
        <f>IF(ROW(A105)&gt;2+$B$1+$C$1,"",IF('Registration form'!B$15="OTHER",'Registration form'!B$16,'Registration form'!B$15))</f>
        <v/>
      </c>
      <c r="B105" s="23" t="str">
        <f t="shared" si="1"/>
        <v/>
      </c>
      <c r="C105" s="19" t="str" cm="1">
        <f t="array" aca="1" ref="C105" ca="1">IF($B105="","",IF($B105&lt;100,CONCATENATE(INDIRECT("'"&amp;$A$1&amp;"'!"&amp;"C"&amp;4*$B105)," ",INDIRECT("'"&amp;$A$1&amp;"'!"&amp;"D"&amp;4*$B105)), CONCATENATE(INDIRECT("'"&amp;$A$1&amp;"'!"&amp;"C"&amp;$B105-97+4*$B$1)," ",INDIRECT("'"&amp;$A$1&amp;"'!"&amp;"D"&amp;$B105-97+4*$B$1))))</f>
        <v/>
      </c>
      <c r="D105" s="19" t="str" cm="1">
        <f t="array" aca="1" ref="D105" ca="1">IF($C105="","",IF($B105&lt;100,INDIRECT("'"&amp;$A$1&amp;"'!"&amp;"E"&amp;4*$B105),INDIRECT("'"&amp;$A$1&amp;"'!"&amp;"E"&amp;$B105-97+4*$B$1)))</f>
        <v/>
      </c>
      <c r="E105" s="22"/>
      <c r="F105" s="19" t="str" cm="1">
        <f t="array" aca="1" ref="F105" ca="1">IF($B105="","",IF($B105&lt;100,CONCATENATE(INDIRECT("'"&amp;$A$1&amp;"'!"&amp;"C"&amp;4*$B105+1)," ",INDIRECT("'"&amp;$A$1&amp;"'!"&amp;"D"&amp;4*$B105+1)),""))</f>
        <v/>
      </c>
      <c r="G105" s="19" t="str" cm="1">
        <f t="array" aca="1" ref="G105" ca="1">IF(OR($F105="",$F105=" "),"",IF($B105&lt;100,INDIRECT("'"&amp;$A$1&amp;"'!"&amp;"E"&amp;4*$B105+1),""))</f>
        <v/>
      </c>
      <c r="H105" s="22"/>
      <c r="I105" s="19" t="str" cm="1">
        <f t="array" aca="1" ref="I105" ca="1">IF($B105="","",IF($B105&lt;100,CONCATENATE(INDIRECT("'"&amp;$A$1&amp;"'!"&amp;"C"&amp;4*$B105+2)," ",INDIRECT("'"&amp;$A$1&amp;"'!"&amp;"D"&amp;4*$B105+2)),""))</f>
        <v/>
      </c>
      <c r="J105" s="19" t="str" cm="1">
        <f t="array" aca="1" ref="J105" ca="1">IF(OR($I105="",$I105=" "),"",IF($B105&lt;100,INDIRECT("'"&amp;$A$1&amp;"'!"&amp;"E"&amp;4*$B105+2),""))</f>
        <v/>
      </c>
      <c r="K105" s="22"/>
      <c r="L105" s="19" t="str" cm="1">
        <f t="array" aca="1" ref="L105" ca="1">IF($B105="","",IF($B105&lt;100,CONCATENATE(INDIRECT("'"&amp;$A$1&amp;"'!"&amp;"C"&amp;4*$B105+3)," ",INDIRECT("'"&amp;$A$1&amp;"'!"&amp;"D"&amp;4*$B105+3)),""))</f>
        <v/>
      </c>
      <c r="M105" s="19" t="str" cm="1">
        <f t="array" aca="1" ref="M105" ca="1">IF(OR($L105="",$L105=" "),"",IF($B105&lt;100,INDIRECT("'"&amp;$A$1&amp;"'!"&amp;"E"&amp;4*$B105+3),""))</f>
        <v/>
      </c>
    </row>
    <row r="106" spans="1:13" ht="25" customHeight="1">
      <c r="A106" s="19" t="str">
        <f>IF(ROW(A106)&gt;2+$B$1+$C$1,"",IF('Registration form'!B$15="OTHER",'Registration form'!B$16,'Registration form'!B$15))</f>
        <v/>
      </c>
      <c r="B106" s="23" t="str">
        <f t="shared" si="1"/>
        <v/>
      </c>
      <c r="C106" s="19" t="str" cm="1">
        <f t="array" aca="1" ref="C106" ca="1">IF($B106="","",IF($B106&lt;100,CONCATENATE(INDIRECT("'"&amp;$A$1&amp;"'!"&amp;"C"&amp;4*$B106)," ",INDIRECT("'"&amp;$A$1&amp;"'!"&amp;"D"&amp;4*$B106)), CONCATENATE(INDIRECT("'"&amp;$A$1&amp;"'!"&amp;"C"&amp;$B106-97+4*$B$1)," ",INDIRECT("'"&amp;$A$1&amp;"'!"&amp;"D"&amp;$B106-97+4*$B$1))))</f>
        <v/>
      </c>
      <c r="D106" s="19" t="str" cm="1">
        <f t="array" aca="1" ref="D106" ca="1">IF($C106="","",IF($B106&lt;100,INDIRECT("'"&amp;$A$1&amp;"'!"&amp;"E"&amp;4*$B106),INDIRECT("'"&amp;$A$1&amp;"'!"&amp;"E"&amp;$B106-97+4*$B$1)))</f>
        <v/>
      </c>
      <c r="E106" s="22"/>
      <c r="F106" s="19" t="str" cm="1">
        <f t="array" aca="1" ref="F106" ca="1">IF($B106="","",IF($B106&lt;100,CONCATENATE(INDIRECT("'"&amp;$A$1&amp;"'!"&amp;"C"&amp;4*$B106+1)," ",INDIRECT("'"&amp;$A$1&amp;"'!"&amp;"D"&amp;4*$B106+1)),""))</f>
        <v/>
      </c>
      <c r="G106" s="19" t="str" cm="1">
        <f t="array" aca="1" ref="G106" ca="1">IF(OR($F106="",$F106=" "),"",IF($B106&lt;100,INDIRECT("'"&amp;$A$1&amp;"'!"&amp;"E"&amp;4*$B106+1),""))</f>
        <v/>
      </c>
      <c r="H106" s="22"/>
      <c r="I106" s="19" t="str" cm="1">
        <f t="array" aca="1" ref="I106" ca="1">IF($B106="","",IF($B106&lt;100,CONCATENATE(INDIRECT("'"&amp;$A$1&amp;"'!"&amp;"C"&amp;4*$B106+2)," ",INDIRECT("'"&amp;$A$1&amp;"'!"&amp;"D"&amp;4*$B106+2)),""))</f>
        <v/>
      </c>
      <c r="J106" s="19" t="str" cm="1">
        <f t="array" aca="1" ref="J106" ca="1">IF(OR($I106="",$I106=" "),"",IF($B106&lt;100,INDIRECT("'"&amp;$A$1&amp;"'!"&amp;"E"&amp;4*$B106+2),""))</f>
        <v/>
      </c>
      <c r="K106" s="22"/>
      <c r="L106" s="19" t="str" cm="1">
        <f t="array" aca="1" ref="L106" ca="1">IF($B106="","",IF($B106&lt;100,CONCATENATE(INDIRECT("'"&amp;$A$1&amp;"'!"&amp;"C"&amp;4*$B106+3)," ",INDIRECT("'"&amp;$A$1&amp;"'!"&amp;"D"&amp;4*$B106+3)),""))</f>
        <v/>
      </c>
      <c r="M106" s="19" t="str" cm="1">
        <f t="array" aca="1" ref="M106" ca="1">IF(OR($L106="",$L106=" "),"",IF($B106&lt;100,INDIRECT("'"&amp;$A$1&amp;"'!"&amp;"E"&amp;4*$B106+3),""))</f>
        <v/>
      </c>
    </row>
    <row r="107" spans="1:13" ht="25" customHeight="1">
      <c r="A107" s="19" t="str">
        <f>IF(ROW(A107)&gt;2+$B$1+$C$1,"",IF('Registration form'!B$15="OTHER",'Registration form'!B$16,'Registration form'!B$15))</f>
        <v/>
      </c>
      <c r="B107" s="23" t="str">
        <f t="shared" si="1"/>
        <v/>
      </c>
      <c r="C107" s="19" t="str" cm="1">
        <f t="array" aca="1" ref="C107" ca="1">IF($B107="","",IF($B107&lt;100,CONCATENATE(INDIRECT("'"&amp;$A$1&amp;"'!"&amp;"C"&amp;4*$B107)," ",INDIRECT("'"&amp;$A$1&amp;"'!"&amp;"D"&amp;4*$B107)), CONCATENATE(INDIRECT("'"&amp;$A$1&amp;"'!"&amp;"C"&amp;$B107-97+4*$B$1)," ",INDIRECT("'"&amp;$A$1&amp;"'!"&amp;"D"&amp;$B107-97+4*$B$1))))</f>
        <v/>
      </c>
      <c r="D107" s="19" t="str" cm="1">
        <f t="array" aca="1" ref="D107" ca="1">IF($C107="","",IF($B107&lt;100,INDIRECT("'"&amp;$A$1&amp;"'!"&amp;"E"&amp;4*$B107),INDIRECT("'"&amp;$A$1&amp;"'!"&amp;"E"&amp;$B107-97+4*$B$1)))</f>
        <v/>
      </c>
      <c r="E107" s="22"/>
      <c r="F107" s="19" t="str" cm="1">
        <f t="array" aca="1" ref="F107" ca="1">IF($B107="","",IF($B107&lt;100,CONCATENATE(INDIRECT("'"&amp;$A$1&amp;"'!"&amp;"C"&amp;4*$B107+1)," ",INDIRECT("'"&amp;$A$1&amp;"'!"&amp;"D"&amp;4*$B107+1)),""))</f>
        <v/>
      </c>
      <c r="G107" s="19" t="str" cm="1">
        <f t="array" aca="1" ref="G107" ca="1">IF(OR($F107="",$F107=" "),"",IF($B107&lt;100,INDIRECT("'"&amp;$A$1&amp;"'!"&amp;"E"&amp;4*$B107+1),""))</f>
        <v/>
      </c>
      <c r="H107" s="22"/>
      <c r="I107" s="19" t="str" cm="1">
        <f t="array" aca="1" ref="I107" ca="1">IF($B107="","",IF($B107&lt;100,CONCATENATE(INDIRECT("'"&amp;$A$1&amp;"'!"&amp;"C"&amp;4*$B107+2)," ",INDIRECT("'"&amp;$A$1&amp;"'!"&amp;"D"&amp;4*$B107+2)),""))</f>
        <v/>
      </c>
      <c r="J107" s="19" t="str" cm="1">
        <f t="array" aca="1" ref="J107" ca="1">IF(OR($I107="",$I107=" "),"",IF($B107&lt;100,INDIRECT("'"&amp;$A$1&amp;"'!"&amp;"E"&amp;4*$B107+2),""))</f>
        <v/>
      </c>
      <c r="K107" s="22"/>
      <c r="L107" s="19" t="str" cm="1">
        <f t="array" aca="1" ref="L107" ca="1">IF($B107="","",IF($B107&lt;100,CONCATENATE(INDIRECT("'"&amp;$A$1&amp;"'!"&amp;"C"&amp;4*$B107+3)," ",INDIRECT("'"&amp;$A$1&amp;"'!"&amp;"D"&amp;4*$B107+3)),""))</f>
        <v/>
      </c>
      <c r="M107" s="19" t="str" cm="1">
        <f t="array" aca="1" ref="M107" ca="1">IF(OR($L107="",$L107=" "),"",IF($B107&lt;100,INDIRECT("'"&amp;$A$1&amp;"'!"&amp;"E"&amp;4*$B107+3),""))</f>
        <v/>
      </c>
    </row>
    <row r="108" spans="1:13" ht="25" customHeight="1">
      <c r="A108" s="19" t="str">
        <f>IF(ROW(A108)&gt;2+$B$1+$C$1,"",IF('Registration form'!B$15="OTHER",'Registration form'!B$16,'Registration form'!B$15))</f>
        <v/>
      </c>
      <c r="B108" s="23" t="str">
        <f t="shared" si="1"/>
        <v/>
      </c>
      <c r="C108" s="19" t="str" cm="1">
        <f t="array" aca="1" ref="C108" ca="1">IF($B108="","",IF($B108&lt;100,CONCATENATE(INDIRECT("'"&amp;$A$1&amp;"'!"&amp;"C"&amp;4*$B108)," ",INDIRECT("'"&amp;$A$1&amp;"'!"&amp;"D"&amp;4*$B108)), CONCATENATE(INDIRECT("'"&amp;$A$1&amp;"'!"&amp;"C"&amp;$B108-97+4*$B$1)," ",INDIRECT("'"&amp;$A$1&amp;"'!"&amp;"D"&amp;$B108-97+4*$B$1))))</f>
        <v/>
      </c>
      <c r="D108" s="19" t="str" cm="1">
        <f t="array" aca="1" ref="D108" ca="1">IF($C108="","",IF($B108&lt;100,INDIRECT("'"&amp;$A$1&amp;"'!"&amp;"E"&amp;4*$B108),INDIRECT("'"&amp;$A$1&amp;"'!"&amp;"E"&amp;$B108-97+4*$B$1)))</f>
        <v/>
      </c>
      <c r="E108" s="22"/>
      <c r="F108" s="19" t="str" cm="1">
        <f t="array" aca="1" ref="F108" ca="1">IF($B108="","",IF($B108&lt;100,CONCATENATE(INDIRECT("'"&amp;$A$1&amp;"'!"&amp;"C"&amp;4*$B108+1)," ",INDIRECT("'"&amp;$A$1&amp;"'!"&amp;"D"&amp;4*$B108+1)),""))</f>
        <v/>
      </c>
      <c r="G108" s="19" t="str" cm="1">
        <f t="array" aca="1" ref="G108" ca="1">IF(OR($F108="",$F108=" "),"",IF($B108&lt;100,INDIRECT("'"&amp;$A$1&amp;"'!"&amp;"E"&amp;4*$B108+1),""))</f>
        <v/>
      </c>
      <c r="H108" s="22"/>
      <c r="I108" s="19" t="str" cm="1">
        <f t="array" aca="1" ref="I108" ca="1">IF($B108="","",IF($B108&lt;100,CONCATENATE(INDIRECT("'"&amp;$A$1&amp;"'!"&amp;"C"&amp;4*$B108+2)," ",INDIRECT("'"&amp;$A$1&amp;"'!"&amp;"D"&amp;4*$B108+2)),""))</f>
        <v/>
      </c>
      <c r="J108" s="19" t="str" cm="1">
        <f t="array" aca="1" ref="J108" ca="1">IF(OR($I108="",$I108=" "),"",IF($B108&lt;100,INDIRECT("'"&amp;$A$1&amp;"'!"&amp;"E"&amp;4*$B108+2),""))</f>
        <v/>
      </c>
      <c r="K108" s="22"/>
      <c r="L108" s="19" t="str" cm="1">
        <f t="array" aca="1" ref="L108" ca="1">IF($B108="","",IF($B108&lt;100,CONCATENATE(INDIRECT("'"&amp;$A$1&amp;"'!"&amp;"C"&amp;4*$B108+3)," ",INDIRECT("'"&amp;$A$1&amp;"'!"&amp;"D"&amp;4*$B108+3)),""))</f>
        <v/>
      </c>
      <c r="M108" s="19" t="str" cm="1">
        <f t="array" aca="1" ref="M108" ca="1">IF(OR($L108="",$L108=" "),"",IF($B108&lt;100,INDIRECT("'"&amp;$A$1&amp;"'!"&amp;"E"&amp;4*$B108+3),""))</f>
        <v/>
      </c>
    </row>
    <row r="109" spans="1:13" ht="25" customHeight="1">
      <c r="A109" s="19" t="str">
        <f>IF(ROW(A109)&gt;2+$B$1+$C$1,"",IF('Registration form'!B$15="OTHER",'Registration form'!B$16,'Registration form'!B$15))</f>
        <v/>
      </c>
      <c r="B109" s="23" t="str">
        <f t="shared" si="1"/>
        <v/>
      </c>
      <c r="C109" s="19" t="str" cm="1">
        <f t="array" aca="1" ref="C109" ca="1">IF($B109="","",IF($B109&lt;100,CONCATENATE(INDIRECT("'"&amp;$A$1&amp;"'!"&amp;"C"&amp;4*$B109)," ",INDIRECT("'"&amp;$A$1&amp;"'!"&amp;"D"&amp;4*$B109)), CONCATENATE(INDIRECT("'"&amp;$A$1&amp;"'!"&amp;"C"&amp;$B109-97+4*$B$1)," ",INDIRECT("'"&amp;$A$1&amp;"'!"&amp;"D"&amp;$B109-97+4*$B$1))))</f>
        <v/>
      </c>
      <c r="D109" s="19" t="str" cm="1">
        <f t="array" aca="1" ref="D109" ca="1">IF($C109="","",IF($B109&lt;100,INDIRECT("'"&amp;$A$1&amp;"'!"&amp;"E"&amp;4*$B109),INDIRECT("'"&amp;$A$1&amp;"'!"&amp;"E"&amp;$B109-97+4*$B$1)))</f>
        <v/>
      </c>
      <c r="E109" s="22"/>
      <c r="F109" s="19" t="str" cm="1">
        <f t="array" aca="1" ref="F109" ca="1">IF($B109="","",IF($B109&lt;100,CONCATENATE(INDIRECT("'"&amp;$A$1&amp;"'!"&amp;"C"&amp;4*$B109+1)," ",INDIRECT("'"&amp;$A$1&amp;"'!"&amp;"D"&amp;4*$B109+1)),""))</f>
        <v/>
      </c>
      <c r="G109" s="19" t="str" cm="1">
        <f t="array" aca="1" ref="G109" ca="1">IF(OR($F109="",$F109=" "),"",IF($B109&lt;100,INDIRECT("'"&amp;$A$1&amp;"'!"&amp;"E"&amp;4*$B109+1),""))</f>
        <v/>
      </c>
      <c r="H109" s="22"/>
      <c r="I109" s="19" t="str" cm="1">
        <f t="array" aca="1" ref="I109" ca="1">IF($B109="","",IF($B109&lt;100,CONCATENATE(INDIRECT("'"&amp;$A$1&amp;"'!"&amp;"C"&amp;4*$B109+2)," ",INDIRECT("'"&amp;$A$1&amp;"'!"&amp;"D"&amp;4*$B109+2)),""))</f>
        <v/>
      </c>
      <c r="J109" s="19" t="str" cm="1">
        <f t="array" aca="1" ref="J109" ca="1">IF(OR($I109="",$I109=" "),"",IF($B109&lt;100,INDIRECT("'"&amp;$A$1&amp;"'!"&amp;"E"&amp;4*$B109+2),""))</f>
        <v/>
      </c>
      <c r="K109" s="22"/>
      <c r="L109" s="19" t="str" cm="1">
        <f t="array" aca="1" ref="L109" ca="1">IF($B109="","",IF($B109&lt;100,CONCATENATE(INDIRECT("'"&amp;$A$1&amp;"'!"&amp;"C"&amp;4*$B109+3)," ",INDIRECT("'"&amp;$A$1&amp;"'!"&amp;"D"&amp;4*$B109+3)),""))</f>
        <v/>
      </c>
      <c r="M109" s="19" t="str" cm="1">
        <f t="array" aca="1" ref="M109" ca="1">IF(OR($L109="",$L109=" "),"",IF($B109&lt;100,INDIRECT("'"&amp;$A$1&amp;"'!"&amp;"E"&amp;4*$B109+3),""))</f>
        <v/>
      </c>
    </row>
    <row r="110" spans="1:13" ht="25" customHeight="1">
      <c r="A110" s="19" t="str">
        <f>IF(ROW(A110)&gt;2+$B$1+$C$1,"",IF('Registration form'!B$15="OTHER",'Registration form'!B$16,'Registration form'!B$15))</f>
        <v/>
      </c>
      <c r="B110" s="23" t="str">
        <f t="shared" si="1"/>
        <v/>
      </c>
      <c r="C110" s="19" t="str" cm="1">
        <f t="array" aca="1" ref="C110" ca="1">IF($B110="","",IF($B110&lt;100,CONCATENATE(INDIRECT("'"&amp;$A$1&amp;"'!"&amp;"C"&amp;4*$B110)," ",INDIRECT("'"&amp;$A$1&amp;"'!"&amp;"D"&amp;4*$B110)), CONCATENATE(INDIRECT("'"&amp;$A$1&amp;"'!"&amp;"C"&amp;$B110-97+4*$B$1)," ",INDIRECT("'"&amp;$A$1&amp;"'!"&amp;"D"&amp;$B110-97+4*$B$1))))</f>
        <v/>
      </c>
      <c r="D110" s="19" t="str" cm="1">
        <f t="array" aca="1" ref="D110" ca="1">IF($C110="","",IF($B110&lt;100,INDIRECT("'"&amp;$A$1&amp;"'!"&amp;"E"&amp;4*$B110),INDIRECT("'"&amp;$A$1&amp;"'!"&amp;"E"&amp;$B110-97+4*$B$1)))</f>
        <v/>
      </c>
      <c r="E110" s="22"/>
      <c r="F110" s="19" t="str" cm="1">
        <f t="array" aca="1" ref="F110" ca="1">IF($B110="","",IF($B110&lt;100,CONCATENATE(INDIRECT("'"&amp;$A$1&amp;"'!"&amp;"C"&amp;4*$B110+1)," ",INDIRECT("'"&amp;$A$1&amp;"'!"&amp;"D"&amp;4*$B110+1)),""))</f>
        <v/>
      </c>
      <c r="G110" s="19" t="str" cm="1">
        <f t="array" aca="1" ref="G110" ca="1">IF(OR($F110="",$F110=" "),"",IF($B110&lt;100,INDIRECT("'"&amp;$A$1&amp;"'!"&amp;"E"&amp;4*$B110+1),""))</f>
        <v/>
      </c>
      <c r="H110" s="22"/>
      <c r="I110" s="19" t="str" cm="1">
        <f t="array" aca="1" ref="I110" ca="1">IF($B110="","",IF($B110&lt;100,CONCATENATE(INDIRECT("'"&amp;$A$1&amp;"'!"&amp;"C"&amp;4*$B110+2)," ",INDIRECT("'"&amp;$A$1&amp;"'!"&amp;"D"&amp;4*$B110+2)),""))</f>
        <v/>
      </c>
      <c r="J110" s="19" t="str" cm="1">
        <f t="array" aca="1" ref="J110" ca="1">IF(OR($I110="",$I110=" "),"",IF($B110&lt;100,INDIRECT("'"&amp;$A$1&amp;"'!"&amp;"E"&amp;4*$B110+2),""))</f>
        <v/>
      </c>
      <c r="K110" s="22"/>
      <c r="L110" s="19" t="str" cm="1">
        <f t="array" aca="1" ref="L110" ca="1">IF($B110="","",IF($B110&lt;100,CONCATENATE(INDIRECT("'"&amp;$A$1&amp;"'!"&amp;"C"&amp;4*$B110+3)," ",INDIRECT("'"&amp;$A$1&amp;"'!"&amp;"D"&amp;4*$B110+3)),""))</f>
        <v/>
      </c>
      <c r="M110" s="19" t="str" cm="1">
        <f t="array" aca="1" ref="M110" ca="1">IF(OR($L110="",$L110=" "),"",IF($B110&lt;100,INDIRECT("'"&amp;$A$1&amp;"'!"&amp;"E"&amp;4*$B110+3),""))</f>
        <v/>
      </c>
    </row>
    <row r="111" spans="1:13" ht="25" customHeight="1">
      <c r="A111" s="19" t="str">
        <f>IF(ROW(A111)&gt;2+$B$1+$C$1,"",IF('Registration form'!B$15="OTHER",'Registration form'!B$16,'Registration form'!B$15))</f>
        <v/>
      </c>
      <c r="B111" s="23" t="str">
        <f t="shared" si="1"/>
        <v/>
      </c>
      <c r="C111" s="19" t="str" cm="1">
        <f t="array" aca="1" ref="C111" ca="1">IF($B111="","",IF($B111&lt;100,CONCATENATE(INDIRECT("'"&amp;$A$1&amp;"'!"&amp;"C"&amp;4*$B111)," ",INDIRECT("'"&amp;$A$1&amp;"'!"&amp;"D"&amp;4*$B111)), CONCATENATE(INDIRECT("'"&amp;$A$1&amp;"'!"&amp;"C"&amp;$B111-97+4*$B$1)," ",INDIRECT("'"&amp;$A$1&amp;"'!"&amp;"D"&amp;$B111-97+4*$B$1))))</f>
        <v/>
      </c>
      <c r="D111" s="19" t="str" cm="1">
        <f t="array" aca="1" ref="D111" ca="1">IF($C111="","",IF($B111&lt;100,INDIRECT("'"&amp;$A$1&amp;"'!"&amp;"E"&amp;4*$B111),INDIRECT("'"&amp;$A$1&amp;"'!"&amp;"E"&amp;$B111-97+4*$B$1)))</f>
        <v/>
      </c>
      <c r="E111" s="22"/>
      <c r="F111" s="19" t="str" cm="1">
        <f t="array" aca="1" ref="F111" ca="1">IF($B111="","",IF($B111&lt;100,CONCATENATE(INDIRECT("'"&amp;$A$1&amp;"'!"&amp;"C"&amp;4*$B111+1)," ",INDIRECT("'"&amp;$A$1&amp;"'!"&amp;"D"&amp;4*$B111+1)),""))</f>
        <v/>
      </c>
      <c r="G111" s="19" t="str" cm="1">
        <f t="array" aca="1" ref="G111" ca="1">IF(OR($F111="",$F111=" "),"",IF($B111&lt;100,INDIRECT("'"&amp;$A$1&amp;"'!"&amp;"E"&amp;4*$B111+1),""))</f>
        <v/>
      </c>
      <c r="H111" s="22"/>
      <c r="I111" s="19" t="str" cm="1">
        <f t="array" aca="1" ref="I111" ca="1">IF($B111="","",IF($B111&lt;100,CONCATENATE(INDIRECT("'"&amp;$A$1&amp;"'!"&amp;"C"&amp;4*$B111+2)," ",INDIRECT("'"&amp;$A$1&amp;"'!"&amp;"D"&amp;4*$B111+2)),""))</f>
        <v/>
      </c>
      <c r="J111" s="19" t="str" cm="1">
        <f t="array" aca="1" ref="J111" ca="1">IF(OR($I111="",$I111=" "),"",IF($B111&lt;100,INDIRECT("'"&amp;$A$1&amp;"'!"&amp;"E"&amp;4*$B111+2),""))</f>
        <v/>
      </c>
      <c r="K111" s="22"/>
      <c r="L111" s="19" t="str" cm="1">
        <f t="array" aca="1" ref="L111" ca="1">IF($B111="","",IF($B111&lt;100,CONCATENATE(INDIRECT("'"&amp;$A$1&amp;"'!"&amp;"C"&amp;4*$B111+3)," ",INDIRECT("'"&amp;$A$1&amp;"'!"&amp;"D"&amp;4*$B111+3)),""))</f>
        <v/>
      </c>
      <c r="M111" s="19" t="str" cm="1">
        <f t="array" aca="1" ref="M111" ca="1">IF(OR($L111="",$L111=" "),"",IF($B111&lt;100,INDIRECT("'"&amp;$A$1&amp;"'!"&amp;"E"&amp;4*$B111+3),""))</f>
        <v/>
      </c>
    </row>
    <row r="112" spans="1:13" ht="25" customHeight="1">
      <c r="A112" s="19" t="str">
        <f>IF(ROW(A112)&gt;2+$B$1+$C$1,"",IF('Registration form'!B$15="OTHER",'Registration form'!B$16,'Registration form'!B$15))</f>
        <v/>
      </c>
      <c r="B112" s="23" t="str">
        <f t="shared" si="1"/>
        <v/>
      </c>
      <c r="C112" s="19" t="str" cm="1">
        <f t="array" aca="1" ref="C112" ca="1">IF($B112="","",IF($B112&lt;100,CONCATENATE(INDIRECT("'"&amp;$A$1&amp;"'!"&amp;"C"&amp;4*$B112)," ",INDIRECT("'"&amp;$A$1&amp;"'!"&amp;"D"&amp;4*$B112)), CONCATENATE(INDIRECT("'"&amp;$A$1&amp;"'!"&amp;"C"&amp;$B112-97+4*$B$1)," ",INDIRECT("'"&amp;$A$1&amp;"'!"&amp;"D"&amp;$B112-97+4*$B$1))))</f>
        <v/>
      </c>
      <c r="D112" s="19" t="str" cm="1">
        <f t="array" aca="1" ref="D112" ca="1">IF($C112="","",IF($B112&lt;100,INDIRECT("'"&amp;$A$1&amp;"'!"&amp;"E"&amp;4*$B112),INDIRECT("'"&amp;$A$1&amp;"'!"&amp;"E"&amp;$B112-97+4*$B$1)))</f>
        <v/>
      </c>
      <c r="E112" s="22"/>
      <c r="F112" s="19" t="str" cm="1">
        <f t="array" aca="1" ref="F112" ca="1">IF($B112="","",IF($B112&lt;100,CONCATENATE(INDIRECT("'"&amp;$A$1&amp;"'!"&amp;"C"&amp;4*$B112+1)," ",INDIRECT("'"&amp;$A$1&amp;"'!"&amp;"D"&amp;4*$B112+1)),""))</f>
        <v/>
      </c>
      <c r="G112" s="19" t="str" cm="1">
        <f t="array" aca="1" ref="G112" ca="1">IF(OR($F112="",$F112=" "),"",IF($B112&lt;100,INDIRECT("'"&amp;$A$1&amp;"'!"&amp;"E"&amp;4*$B112+1),""))</f>
        <v/>
      </c>
      <c r="H112" s="22"/>
      <c r="I112" s="19" t="str" cm="1">
        <f t="array" aca="1" ref="I112" ca="1">IF($B112="","",IF($B112&lt;100,CONCATENATE(INDIRECT("'"&amp;$A$1&amp;"'!"&amp;"C"&amp;4*$B112+2)," ",INDIRECT("'"&amp;$A$1&amp;"'!"&amp;"D"&amp;4*$B112+2)),""))</f>
        <v/>
      </c>
      <c r="J112" s="19" t="str" cm="1">
        <f t="array" aca="1" ref="J112" ca="1">IF(OR($I112="",$I112=" "),"",IF($B112&lt;100,INDIRECT("'"&amp;$A$1&amp;"'!"&amp;"E"&amp;4*$B112+2),""))</f>
        <v/>
      </c>
      <c r="K112" s="22"/>
      <c r="L112" s="19" t="str" cm="1">
        <f t="array" aca="1" ref="L112" ca="1">IF($B112="","",IF($B112&lt;100,CONCATENATE(INDIRECT("'"&amp;$A$1&amp;"'!"&amp;"C"&amp;4*$B112+3)," ",INDIRECT("'"&amp;$A$1&amp;"'!"&amp;"D"&amp;4*$B112+3)),""))</f>
        <v/>
      </c>
      <c r="M112" s="19" t="str" cm="1">
        <f t="array" aca="1" ref="M112" ca="1">IF(OR($L112="",$L112=" "),"",IF($B112&lt;100,INDIRECT("'"&amp;$A$1&amp;"'!"&amp;"E"&amp;4*$B112+3),""))</f>
        <v/>
      </c>
    </row>
    <row r="113" spans="1:13" ht="25" customHeight="1">
      <c r="A113" s="19" t="str">
        <f>IF(ROW(A113)&gt;2+$B$1+$C$1,"",IF('Registration form'!B$15="OTHER",'Registration form'!B$16,'Registration form'!B$15))</f>
        <v/>
      </c>
      <c r="B113" s="23" t="str">
        <f t="shared" si="1"/>
        <v/>
      </c>
      <c r="C113" s="19" t="str" cm="1">
        <f t="array" aca="1" ref="C113" ca="1">IF($B113="","",IF($B113&lt;100,CONCATENATE(INDIRECT("'"&amp;$A$1&amp;"'!"&amp;"C"&amp;4*$B113)," ",INDIRECT("'"&amp;$A$1&amp;"'!"&amp;"D"&amp;4*$B113)), CONCATENATE(INDIRECT("'"&amp;$A$1&amp;"'!"&amp;"C"&amp;$B113-97+4*$B$1)," ",INDIRECT("'"&amp;$A$1&amp;"'!"&amp;"D"&amp;$B113-97+4*$B$1))))</f>
        <v/>
      </c>
      <c r="D113" s="19" t="str" cm="1">
        <f t="array" aca="1" ref="D113" ca="1">IF($C113="","",IF($B113&lt;100,INDIRECT("'"&amp;$A$1&amp;"'!"&amp;"E"&amp;4*$B113),INDIRECT("'"&amp;$A$1&amp;"'!"&amp;"E"&amp;$B113-97+4*$B$1)))</f>
        <v/>
      </c>
      <c r="E113" s="22"/>
      <c r="F113" s="19" t="str" cm="1">
        <f t="array" aca="1" ref="F113" ca="1">IF($B113="","",IF($B113&lt;100,CONCATENATE(INDIRECT("'"&amp;$A$1&amp;"'!"&amp;"C"&amp;4*$B113+1)," ",INDIRECT("'"&amp;$A$1&amp;"'!"&amp;"D"&amp;4*$B113+1)),""))</f>
        <v/>
      </c>
      <c r="G113" s="19" t="str" cm="1">
        <f t="array" aca="1" ref="G113" ca="1">IF(OR($F113="",$F113=" "),"",IF($B113&lt;100,INDIRECT("'"&amp;$A$1&amp;"'!"&amp;"E"&amp;4*$B113+1),""))</f>
        <v/>
      </c>
      <c r="H113" s="22"/>
      <c r="I113" s="19" t="str" cm="1">
        <f t="array" aca="1" ref="I113" ca="1">IF($B113="","",IF($B113&lt;100,CONCATENATE(INDIRECT("'"&amp;$A$1&amp;"'!"&amp;"C"&amp;4*$B113+2)," ",INDIRECT("'"&amp;$A$1&amp;"'!"&amp;"D"&amp;4*$B113+2)),""))</f>
        <v/>
      </c>
      <c r="J113" s="19" t="str" cm="1">
        <f t="array" aca="1" ref="J113" ca="1">IF(OR($I113="",$I113=" "),"",IF($B113&lt;100,INDIRECT("'"&amp;$A$1&amp;"'!"&amp;"E"&amp;4*$B113+2),""))</f>
        <v/>
      </c>
      <c r="K113" s="22"/>
      <c r="L113" s="19" t="str" cm="1">
        <f t="array" aca="1" ref="L113" ca="1">IF($B113="","",IF($B113&lt;100,CONCATENATE(INDIRECT("'"&amp;$A$1&amp;"'!"&amp;"C"&amp;4*$B113+3)," ",INDIRECT("'"&amp;$A$1&amp;"'!"&amp;"D"&amp;4*$B113+3)),""))</f>
        <v/>
      </c>
      <c r="M113" s="19" t="str" cm="1">
        <f t="array" aca="1" ref="M113" ca="1">IF(OR($L113="",$L113=" "),"",IF($B113&lt;100,INDIRECT("'"&amp;$A$1&amp;"'!"&amp;"E"&amp;4*$B113+3),""))</f>
        <v/>
      </c>
    </row>
    <row r="114" spans="1:13" ht="25" customHeight="1">
      <c r="A114" s="19" t="str">
        <f>IF(ROW(A114)&gt;2+$B$1+$C$1,"",IF('Registration form'!B$15="OTHER",'Registration form'!B$16,'Registration form'!B$15))</f>
        <v/>
      </c>
      <c r="B114" s="23" t="str">
        <f t="shared" si="1"/>
        <v/>
      </c>
      <c r="C114" s="19" t="str" cm="1">
        <f t="array" aca="1" ref="C114" ca="1">IF($B114="","",IF($B114&lt;100,CONCATENATE(INDIRECT("'"&amp;$A$1&amp;"'!"&amp;"C"&amp;4*$B114)," ",INDIRECT("'"&amp;$A$1&amp;"'!"&amp;"D"&amp;4*$B114)), CONCATENATE(INDIRECT("'"&amp;$A$1&amp;"'!"&amp;"C"&amp;$B114-97+4*$B$1)," ",INDIRECT("'"&amp;$A$1&amp;"'!"&amp;"D"&amp;$B114-97+4*$B$1))))</f>
        <v/>
      </c>
      <c r="D114" s="19" t="str" cm="1">
        <f t="array" aca="1" ref="D114" ca="1">IF($C114="","",IF($B114&lt;100,INDIRECT("'"&amp;$A$1&amp;"'!"&amp;"E"&amp;4*$B114),INDIRECT("'"&amp;$A$1&amp;"'!"&amp;"E"&amp;$B114-97+4*$B$1)))</f>
        <v/>
      </c>
      <c r="E114" s="22"/>
      <c r="F114" s="19" t="str" cm="1">
        <f t="array" aca="1" ref="F114" ca="1">IF($B114="","",IF($B114&lt;100,CONCATENATE(INDIRECT("'"&amp;$A$1&amp;"'!"&amp;"C"&amp;4*$B114+1)," ",INDIRECT("'"&amp;$A$1&amp;"'!"&amp;"D"&amp;4*$B114+1)),""))</f>
        <v/>
      </c>
      <c r="G114" s="19" t="str" cm="1">
        <f t="array" aca="1" ref="G114" ca="1">IF(OR($F114="",$F114=" "),"",IF($B114&lt;100,INDIRECT("'"&amp;$A$1&amp;"'!"&amp;"E"&amp;4*$B114+1),""))</f>
        <v/>
      </c>
      <c r="H114" s="22"/>
      <c r="I114" s="19" t="str" cm="1">
        <f t="array" aca="1" ref="I114" ca="1">IF($B114="","",IF($B114&lt;100,CONCATENATE(INDIRECT("'"&amp;$A$1&amp;"'!"&amp;"C"&amp;4*$B114+2)," ",INDIRECT("'"&amp;$A$1&amp;"'!"&amp;"D"&amp;4*$B114+2)),""))</f>
        <v/>
      </c>
      <c r="J114" s="19" t="str" cm="1">
        <f t="array" aca="1" ref="J114" ca="1">IF(OR($I114="",$I114=" "),"",IF($B114&lt;100,INDIRECT("'"&amp;$A$1&amp;"'!"&amp;"E"&amp;4*$B114+2),""))</f>
        <v/>
      </c>
      <c r="K114" s="22"/>
      <c r="L114" s="19" t="str" cm="1">
        <f t="array" aca="1" ref="L114" ca="1">IF($B114="","",IF($B114&lt;100,CONCATENATE(INDIRECT("'"&amp;$A$1&amp;"'!"&amp;"C"&amp;4*$B114+3)," ",INDIRECT("'"&amp;$A$1&amp;"'!"&amp;"D"&amp;4*$B114+3)),""))</f>
        <v/>
      </c>
      <c r="M114" s="19" t="str" cm="1">
        <f t="array" aca="1" ref="M114" ca="1">IF(OR($L114="",$L114=" "),"",IF($B114&lt;100,INDIRECT("'"&amp;$A$1&amp;"'!"&amp;"E"&amp;4*$B114+3),""))</f>
        <v/>
      </c>
    </row>
    <row r="115" spans="1:13" ht="25" customHeight="1">
      <c r="A115" s="19" t="str">
        <f>IF(ROW(A115)&gt;2+$B$1+$C$1,"",IF('Registration form'!B$15="OTHER",'Registration form'!B$16,'Registration form'!B$15))</f>
        <v/>
      </c>
      <c r="B115" s="23" t="str">
        <f t="shared" si="1"/>
        <v/>
      </c>
      <c r="C115" s="19" t="str" cm="1">
        <f t="array" aca="1" ref="C115" ca="1">IF($B115="","",IF($B115&lt;100,CONCATENATE(INDIRECT("'"&amp;$A$1&amp;"'!"&amp;"C"&amp;4*$B115)," ",INDIRECT("'"&amp;$A$1&amp;"'!"&amp;"D"&amp;4*$B115)), CONCATENATE(INDIRECT("'"&amp;$A$1&amp;"'!"&amp;"C"&amp;$B115-97+4*$B$1)," ",INDIRECT("'"&amp;$A$1&amp;"'!"&amp;"D"&amp;$B115-97+4*$B$1))))</f>
        <v/>
      </c>
      <c r="D115" s="19" t="str" cm="1">
        <f t="array" aca="1" ref="D115" ca="1">IF($C115="","",IF($B115&lt;100,INDIRECT("'"&amp;$A$1&amp;"'!"&amp;"E"&amp;4*$B115),INDIRECT("'"&amp;$A$1&amp;"'!"&amp;"E"&amp;$B115-97+4*$B$1)))</f>
        <v/>
      </c>
      <c r="E115" s="22"/>
      <c r="F115" s="19" t="str" cm="1">
        <f t="array" aca="1" ref="F115" ca="1">IF($B115="","",IF($B115&lt;100,CONCATENATE(INDIRECT("'"&amp;$A$1&amp;"'!"&amp;"C"&amp;4*$B115+1)," ",INDIRECT("'"&amp;$A$1&amp;"'!"&amp;"D"&amp;4*$B115+1)),""))</f>
        <v/>
      </c>
      <c r="G115" s="19" t="str" cm="1">
        <f t="array" aca="1" ref="G115" ca="1">IF(OR($F115="",$F115=" "),"",IF($B115&lt;100,INDIRECT("'"&amp;$A$1&amp;"'!"&amp;"E"&amp;4*$B115+1),""))</f>
        <v/>
      </c>
      <c r="H115" s="22"/>
      <c r="I115" s="19" t="str" cm="1">
        <f t="array" aca="1" ref="I115" ca="1">IF($B115="","",IF($B115&lt;100,CONCATENATE(INDIRECT("'"&amp;$A$1&amp;"'!"&amp;"C"&amp;4*$B115+2)," ",INDIRECT("'"&amp;$A$1&amp;"'!"&amp;"D"&amp;4*$B115+2)),""))</f>
        <v/>
      </c>
      <c r="J115" s="19" t="str" cm="1">
        <f t="array" aca="1" ref="J115" ca="1">IF(OR($I115="",$I115=" "),"",IF($B115&lt;100,INDIRECT("'"&amp;$A$1&amp;"'!"&amp;"E"&amp;4*$B115+2),""))</f>
        <v/>
      </c>
      <c r="K115" s="22"/>
      <c r="L115" s="19" t="str" cm="1">
        <f t="array" aca="1" ref="L115" ca="1">IF($B115="","",IF($B115&lt;100,CONCATENATE(INDIRECT("'"&amp;$A$1&amp;"'!"&amp;"C"&amp;4*$B115+3)," ",INDIRECT("'"&amp;$A$1&amp;"'!"&amp;"D"&amp;4*$B115+3)),""))</f>
        <v/>
      </c>
      <c r="M115" s="19" t="str" cm="1">
        <f t="array" aca="1" ref="M115" ca="1">IF(OR($L115="",$L115=" "),"",IF($B115&lt;100,INDIRECT("'"&amp;$A$1&amp;"'!"&amp;"E"&amp;4*$B115+3),""))</f>
        <v/>
      </c>
    </row>
    <row r="116" spans="1:13" ht="25" customHeight="1">
      <c r="A116" s="19" t="str">
        <f>IF(ROW(A116)&gt;2+$B$1+$C$1,"",IF('Registration form'!B$15="OTHER",'Registration form'!B$16,'Registration form'!B$15))</f>
        <v/>
      </c>
      <c r="B116" s="23" t="str">
        <f t="shared" si="1"/>
        <v/>
      </c>
      <c r="C116" s="19" t="str" cm="1">
        <f t="array" aca="1" ref="C116" ca="1">IF($B116="","",IF($B116&lt;100,CONCATENATE(INDIRECT("'"&amp;$A$1&amp;"'!"&amp;"C"&amp;4*$B116)," ",INDIRECT("'"&amp;$A$1&amp;"'!"&amp;"D"&amp;4*$B116)), CONCATENATE(INDIRECT("'"&amp;$A$1&amp;"'!"&amp;"C"&amp;$B116-97+4*$B$1)," ",INDIRECT("'"&amp;$A$1&amp;"'!"&amp;"D"&amp;$B116-97+4*$B$1))))</f>
        <v/>
      </c>
      <c r="D116" s="19" t="str" cm="1">
        <f t="array" aca="1" ref="D116" ca="1">IF($C116="","",IF($B116&lt;100,INDIRECT("'"&amp;$A$1&amp;"'!"&amp;"E"&amp;4*$B116),INDIRECT("'"&amp;$A$1&amp;"'!"&amp;"E"&amp;$B116-97+4*$B$1)))</f>
        <v/>
      </c>
      <c r="E116" s="22"/>
      <c r="F116" s="19" t="str" cm="1">
        <f t="array" aca="1" ref="F116" ca="1">IF($B116="","",IF($B116&lt;100,CONCATENATE(INDIRECT("'"&amp;$A$1&amp;"'!"&amp;"C"&amp;4*$B116+1)," ",INDIRECT("'"&amp;$A$1&amp;"'!"&amp;"D"&amp;4*$B116+1)),""))</f>
        <v/>
      </c>
      <c r="G116" s="19" t="str" cm="1">
        <f t="array" aca="1" ref="G116" ca="1">IF(OR($F116="",$F116=" "),"",IF($B116&lt;100,INDIRECT("'"&amp;$A$1&amp;"'!"&amp;"E"&amp;4*$B116+1),""))</f>
        <v/>
      </c>
      <c r="H116" s="22"/>
      <c r="I116" s="19" t="str" cm="1">
        <f t="array" aca="1" ref="I116" ca="1">IF($B116="","",IF($B116&lt;100,CONCATENATE(INDIRECT("'"&amp;$A$1&amp;"'!"&amp;"C"&amp;4*$B116+2)," ",INDIRECT("'"&amp;$A$1&amp;"'!"&amp;"D"&amp;4*$B116+2)),""))</f>
        <v/>
      </c>
      <c r="J116" s="19" t="str" cm="1">
        <f t="array" aca="1" ref="J116" ca="1">IF(OR($I116="",$I116=" "),"",IF($B116&lt;100,INDIRECT("'"&amp;$A$1&amp;"'!"&amp;"E"&amp;4*$B116+2),""))</f>
        <v/>
      </c>
      <c r="K116" s="22"/>
      <c r="L116" s="19" t="str" cm="1">
        <f t="array" aca="1" ref="L116" ca="1">IF($B116="","",IF($B116&lt;100,CONCATENATE(INDIRECT("'"&amp;$A$1&amp;"'!"&amp;"C"&amp;4*$B116+3)," ",INDIRECT("'"&amp;$A$1&amp;"'!"&amp;"D"&amp;4*$B116+3)),""))</f>
        <v/>
      </c>
      <c r="M116" s="19" t="str" cm="1">
        <f t="array" aca="1" ref="M116" ca="1">IF(OR($L116="",$L116=" "),"",IF($B116&lt;100,INDIRECT("'"&amp;$A$1&amp;"'!"&amp;"E"&amp;4*$B116+3),""))</f>
        <v/>
      </c>
    </row>
    <row r="117" spans="1:13" ht="25" customHeight="1">
      <c r="A117" s="19" t="str">
        <f>IF(ROW(A117)&gt;2+$B$1+$C$1,"",IF('Registration form'!B$15="OTHER",'Registration form'!B$16,'Registration form'!B$15))</f>
        <v/>
      </c>
      <c r="B117" s="23" t="str">
        <f t="shared" si="1"/>
        <v/>
      </c>
      <c r="C117" s="19" t="str" cm="1">
        <f t="array" aca="1" ref="C117" ca="1">IF($B117="","",IF($B117&lt;100,CONCATENATE(INDIRECT("'"&amp;$A$1&amp;"'!"&amp;"C"&amp;4*$B117)," ",INDIRECT("'"&amp;$A$1&amp;"'!"&amp;"D"&amp;4*$B117)), CONCATENATE(INDIRECT("'"&amp;$A$1&amp;"'!"&amp;"C"&amp;$B117-97+4*$B$1)," ",INDIRECT("'"&amp;$A$1&amp;"'!"&amp;"D"&amp;$B117-97+4*$B$1))))</f>
        <v/>
      </c>
      <c r="D117" s="19" t="str" cm="1">
        <f t="array" aca="1" ref="D117" ca="1">IF($C117="","",IF($B117&lt;100,INDIRECT("'"&amp;$A$1&amp;"'!"&amp;"E"&amp;4*$B117),INDIRECT("'"&amp;$A$1&amp;"'!"&amp;"E"&amp;$B117-97+4*$B$1)))</f>
        <v/>
      </c>
      <c r="E117" s="22"/>
      <c r="F117" s="19" t="str" cm="1">
        <f t="array" aca="1" ref="F117" ca="1">IF($B117="","",IF($B117&lt;100,CONCATENATE(INDIRECT("'"&amp;$A$1&amp;"'!"&amp;"C"&amp;4*$B117+1)," ",INDIRECT("'"&amp;$A$1&amp;"'!"&amp;"D"&amp;4*$B117+1)),""))</f>
        <v/>
      </c>
      <c r="G117" s="19" t="str" cm="1">
        <f t="array" aca="1" ref="G117" ca="1">IF(OR($F117="",$F117=" "),"",IF($B117&lt;100,INDIRECT("'"&amp;$A$1&amp;"'!"&amp;"E"&amp;4*$B117+1),""))</f>
        <v/>
      </c>
      <c r="H117" s="22"/>
      <c r="I117" s="19" t="str" cm="1">
        <f t="array" aca="1" ref="I117" ca="1">IF($B117="","",IF($B117&lt;100,CONCATENATE(INDIRECT("'"&amp;$A$1&amp;"'!"&amp;"C"&amp;4*$B117+2)," ",INDIRECT("'"&amp;$A$1&amp;"'!"&amp;"D"&amp;4*$B117+2)),""))</f>
        <v/>
      </c>
      <c r="J117" s="19" t="str" cm="1">
        <f t="array" aca="1" ref="J117" ca="1">IF(OR($I117="",$I117=" "),"",IF($B117&lt;100,INDIRECT("'"&amp;$A$1&amp;"'!"&amp;"E"&amp;4*$B117+2),""))</f>
        <v/>
      </c>
      <c r="K117" s="22"/>
      <c r="L117" s="19" t="str" cm="1">
        <f t="array" aca="1" ref="L117" ca="1">IF($B117="","",IF($B117&lt;100,CONCATENATE(INDIRECT("'"&amp;$A$1&amp;"'!"&amp;"C"&amp;4*$B117+3)," ",INDIRECT("'"&amp;$A$1&amp;"'!"&amp;"D"&amp;4*$B117+3)),""))</f>
        <v/>
      </c>
      <c r="M117" s="19" t="str" cm="1">
        <f t="array" aca="1" ref="M117" ca="1">IF(OR($L117="",$L117=" "),"",IF($B117&lt;100,INDIRECT("'"&amp;$A$1&amp;"'!"&amp;"E"&amp;4*$B117+3),""))</f>
        <v/>
      </c>
    </row>
    <row r="118" spans="1:13" ht="25" customHeight="1">
      <c r="A118" s="19" t="str">
        <f>IF(ROW(A118)&gt;2+$B$1+$C$1,"",IF('Registration form'!B$15="OTHER",'Registration form'!B$16,'Registration form'!B$15))</f>
        <v/>
      </c>
      <c r="B118" s="23" t="str">
        <f t="shared" si="1"/>
        <v/>
      </c>
      <c r="C118" s="19" t="str" cm="1">
        <f t="array" aca="1" ref="C118" ca="1">IF($B118="","",IF($B118&lt;100,CONCATENATE(INDIRECT("'"&amp;$A$1&amp;"'!"&amp;"C"&amp;4*$B118)," ",INDIRECT("'"&amp;$A$1&amp;"'!"&amp;"D"&amp;4*$B118)), CONCATENATE(INDIRECT("'"&amp;$A$1&amp;"'!"&amp;"C"&amp;$B118-97+4*$B$1)," ",INDIRECT("'"&amp;$A$1&amp;"'!"&amp;"D"&amp;$B118-97+4*$B$1))))</f>
        <v/>
      </c>
      <c r="D118" s="19" t="str" cm="1">
        <f t="array" aca="1" ref="D118" ca="1">IF($C118="","",IF($B118&lt;100,INDIRECT("'"&amp;$A$1&amp;"'!"&amp;"E"&amp;4*$B118),INDIRECT("'"&amp;$A$1&amp;"'!"&amp;"E"&amp;$B118-97+4*$B$1)))</f>
        <v/>
      </c>
      <c r="E118" s="22"/>
      <c r="F118" s="19" t="str" cm="1">
        <f t="array" aca="1" ref="F118" ca="1">IF($B118="","",IF($B118&lt;100,CONCATENATE(INDIRECT("'"&amp;$A$1&amp;"'!"&amp;"C"&amp;4*$B118+1)," ",INDIRECT("'"&amp;$A$1&amp;"'!"&amp;"D"&amp;4*$B118+1)),""))</f>
        <v/>
      </c>
      <c r="G118" s="19" t="str" cm="1">
        <f t="array" aca="1" ref="G118" ca="1">IF(OR($F118="",$F118=" "),"",IF($B118&lt;100,INDIRECT("'"&amp;$A$1&amp;"'!"&amp;"E"&amp;4*$B118+1),""))</f>
        <v/>
      </c>
      <c r="H118" s="22"/>
      <c r="I118" s="19" t="str" cm="1">
        <f t="array" aca="1" ref="I118" ca="1">IF($B118="","",IF($B118&lt;100,CONCATENATE(INDIRECT("'"&amp;$A$1&amp;"'!"&amp;"C"&amp;4*$B118+2)," ",INDIRECT("'"&amp;$A$1&amp;"'!"&amp;"D"&amp;4*$B118+2)),""))</f>
        <v/>
      </c>
      <c r="J118" s="19" t="str" cm="1">
        <f t="array" aca="1" ref="J118" ca="1">IF(OR($I118="",$I118=" "),"",IF($B118&lt;100,INDIRECT("'"&amp;$A$1&amp;"'!"&amp;"E"&amp;4*$B118+2),""))</f>
        <v/>
      </c>
      <c r="K118" s="22"/>
      <c r="L118" s="19" t="str" cm="1">
        <f t="array" aca="1" ref="L118" ca="1">IF($B118="","",IF($B118&lt;100,CONCATENATE(INDIRECT("'"&amp;$A$1&amp;"'!"&amp;"C"&amp;4*$B118+3)," ",INDIRECT("'"&amp;$A$1&amp;"'!"&amp;"D"&amp;4*$B118+3)),""))</f>
        <v/>
      </c>
      <c r="M118" s="19" t="str" cm="1">
        <f t="array" aca="1" ref="M118" ca="1">IF(OR($L118="",$L118=" "),"",IF($B118&lt;100,INDIRECT("'"&amp;$A$1&amp;"'!"&amp;"E"&amp;4*$B118+3),""))</f>
        <v/>
      </c>
    </row>
    <row r="119" spans="1:13" ht="25" customHeight="1">
      <c r="A119" s="19" t="str">
        <f>IF(ROW(A119)&gt;2+$B$1+$C$1,"",IF('Registration form'!B$15="OTHER",'Registration form'!B$16,'Registration form'!B$15))</f>
        <v/>
      </c>
      <c r="B119" s="23" t="str">
        <f t="shared" si="1"/>
        <v/>
      </c>
      <c r="C119" s="19" t="str" cm="1">
        <f t="array" aca="1" ref="C119" ca="1">IF($B119="","",IF($B119&lt;100,CONCATENATE(INDIRECT("'"&amp;$A$1&amp;"'!"&amp;"C"&amp;4*$B119)," ",INDIRECT("'"&amp;$A$1&amp;"'!"&amp;"D"&amp;4*$B119)), CONCATENATE(INDIRECT("'"&amp;$A$1&amp;"'!"&amp;"C"&amp;$B119-97+4*$B$1)," ",INDIRECT("'"&amp;$A$1&amp;"'!"&amp;"D"&amp;$B119-97+4*$B$1))))</f>
        <v/>
      </c>
      <c r="D119" s="19" t="str" cm="1">
        <f t="array" aca="1" ref="D119" ca="1">IF($C119="","",IF($B119&lt;100,INDIRECT("'"&amp;$A$1&amp;"'!"&amp;"E"&amp;4*$B119),INDIRECT("'"&amp;$A$1&amp;"'!"&amp;"E"&amp;$B119-97+4*$B$1)))</f>
        <v/>
      </c>
      <c r="E119" s="22"/>
      <c r="F119" s="19" t="str" cm="1">
        <f t="array" aca="1" ref="F119" ca="1">IF($B119="","",IF($B119&lt;100,CONCATENATE(INDIRECT("'"&amp;$A$1&amp;"'!"&amp;"C"&amp;4*$B119+1)," ",INDIRECT("'"&amp;$A$1&amp;"'!"&amp;"D"&amp;4*$B119+1)),""))</f>
        <v/>
      </c>
      <c r="G119" s="19" t="str" cm="1">
        <f t="array" aca="1" ref="G119" ca="1">IF(OR($F119="",$F119=" "),"",IF($B119&lt;100,INDIRECT("'"&amp;$A$1&amp;"'!"&amp;"E"&amp;4*$B119+1),""))</f>
        <v/>
      </c>
      <c r="H119" s="22"/>
      <c r="I119" s="19" t="str" cm="1">
        <f t="array" aca="1" ref="I119" ca="1">IF($B119="","",IF($B119&lt;100,CONCATENATE(INDIRECT("'"&amp;$A$1&amp;"'!"&amp;"C"&amp;4*$B119+2)," ",INDIRECT("'"&amp;$A$1&amp;"'!"&amp;"D"&amp;4*$B119+2)),""))</f>
        <v/>
      </c>
      <c r="J119" s="19" t="str" cm="1">
        <f t="array" aca="1" ref="J119" ca="1">IF(OR($I119="",$I119=" "),"",IF($B119&lt;100,INDIRECT("'"&amp;$A$1&amp;"'!"&amp;"E"&amp;4*$B119+2),""))</f>
        <v/>
      </c>
      <c r="K119" s="22"/>
      <c r="L119" s="19" t="str" cm="1">
        <f t="array" aca="1" ref="L119" ca="1">IF($B119="","",IF($B119&lt;100,CONCATENATE(INDIRECT("'"&amp;$A$1&amp;"'!"&amp;"C"&amp;4*$B119+3)," ",INDIRECT("'"&amp;$A$1&amp;"'!"&amp;"D"&amp;4*$B119+3)),""))</f>
        <v/>
      </c>
      <c r="M119" s="19" t="str" cm="1">
        <f t="array" aca="1" ref="M119" ca="1">IF(OR($L119="",$L119=" "),"",IF($B119&lt;100,INDIRECT("'"&amp;$A$1&amp;"'!"&amp;"E"&amp;4*$B119+3),""))</f>
        <v/>
      </c>
    </row>
    <row r="120" spans="1:13" ht="25" customHeight="1">
      <c r="A120" s="19" t="str">
        <f>IF(ROW(A120)&gt;2+$B$1+$C$1,"",IF('Registration form'!B$15="OTHER",'Registration form'!B$16,'Registration form'!B$15))</f>
        <v/>
      </c>
      <c r="B120" s="23" t="str">
        <f t="shared" si="1"/>
        <v/>
      </c>
      <c r="C120" s="19" t="str" cm="1">
        <f t="array" aca="1" ref="C120" ca="1">IF($B120="","",IF($B120&lt;100,CONCATENATE(INDIRECT("'"&amp;$A$1&amp;"'!"&amp;"C"&amp;4*$B120)," ",INDIRECT("'"&amp;$A$1&amp;"'!"&amp;"D"&amp;4*$B120)), CONCATENATE(INDIRECT("'"&amp;$A$1&amp;"'!"&amp;"C"&amp;$B120-97+4*$B$1)," ",INDIRECT("'"&amp;$A$1&amp;"'!"&amp;"D"&amp;$B120-97+4*$B$1))))</f>
        <v/>
      </c>
      <c r="D120" s="19" t="str" cm="1">
        <f t="array" aca="1" ref="D120" ca="1">IF($C120="","",IF($B120&lt;100,INDIRECT("'"&amp;$A$1&amp;"'!"&amp;"E"&amp;4*$B120),INDIRECT("'"&amp;$A$1&amp;"'!"&amp;"E"&amp;$B120-97+4*$B$1)))</f>
        <v/>
      </c>
      <c r="E120" s="22"/>
      <c r="F120" s="19" t="str" cm="1">
        <f t="array" aca="1" ref="F120" ca="1">IF($B120="","",IF($B120&lt;100,CONCATENATE(INDIRECT("'"&amp;$A$1&amp;"'!"&amp;"C"&amp;4*$B120+1)," ",INDIRECT("'"&amp;$A$1&amp;"'!"&amp;"D"&amp;4*$B120+1)),""))</f>
        <v/>
      </c>
      <c r="G120" s="19" t="str" cm="1">
        <f t="array" aca="1" ref="G120" ca="1">IF(OR($F120="",$F120=" "),"",IF($B120&lt;100,INDIRECT("'"&amp;$A$1&amp;"'!"&amp;"E"&amp;4*$B120+1),""))</f>
        <v/>
      </c>
      <c r="H120" s="22"/>
      <c r="I120" s="19" t="str" cm="1">
        <f t="array" aca="1" ref="I120" ca="1">IF($B120="","",IF($B120&lt;100,CONCATENATE(INDIRECT("'"&amp;$A$1&amp;"'!"&amp;"C"&amp;4*$B120+2)," ",INDIRECT("'"&amp;$A$1&amp;"'!"&amp;"D"&amp;4*$B120+2)),""))</f>
        <v/>
      </c>
      <c r="J120" s="19" t="str" cm="1">
        <f t="array" aca="1" ref="J120" ca="1">IF(OR($I120="",$I120=" "),"",IF($B120&lt;100,INDIRECT("'"&amp;$A$1&amp;"'!"&amp;"E"&amp;4*$B120+2),""))</f>
        <v/>
      </c>
      <c r="K120" s="22"/>
      <c r="L120" s="19" t="str" cm="1">
        <f t="array" aca="1" ref="L120" ca="1">IF($B120="","",IF($B120&lt;100,CONCATENATE(INDIRECT("'"&amp;$A$1&amp;"'!"&amp;"C"&amp;4*$B120+3)," ",INDIRECT("'"&amp;$A$1&amp;"'!"&amp;"D"&amp;4*$B120+3)),""))</f>
        <v/>
      </c>
      <c r="M120" s="19" t="str" cm="1">
        <f t="array" aca="1" ref="M120" ca="1">IF(OR($L120="",$L120=" "),"",IF($B120&lt;100,INDIRECT("'"&amp;$A$1&amp;"'!"&amp;"E"&amp;4*$B120+3),""))</f>
        <v/>
      </c>
    </row>
    <row r="121" spans="1:13" ht="25" customHeight="1">
      <c r="A121" s="19" t="str">
        <f>IF(ROW(A121)&gt;2+$B$1+$C$1,"",IF('Registration form'!B$15="OTHER",'Registration form'!B$16,'Registration form'!B$15))</f>
        <v/>
      </c>
      <c r="B121" s="23" t="str">
        <f t="shared" si="1"/>
        <v/>
      </c>
      <c r="C121" s="19" t="str" cm="1">
        <f t="array" aca="1" ref="C121" ca="1">IF($B121="","",IF($B121&lt;100,CONCATENATE(INDIRECT("'"&amp;$A$1&amp;"'!"&amp;"C"&amp;4*$B121)," ",INDIRECT("'"&amp;$A$1&amp;"'!"&amp;"D"&amp;4*$B121)), CONCATENATE(INDIRECT("'"&amp;$A$1&amp;"'!"&amp;"C"&amp;$B121-97+4*$B$1)," ",INDIRECT("'"&amp;$A$1&amp;"'!"&amp;"D"&amp;$B121-97+4*$B$1))))</f>
        <v/>
      </c>
      <c r="D121" s="19" t="str" cm="1">
        <f t="array" aca="1" ref="D121" ca="1">IF($C121="","",IF($B121&lt;100,INDIRECT("'"&amp;$A$1&amp;"'!"&amp;"E"&amp;4*$B121),INDIRECT("'"&amp;$A$1&amp;"'!"&amp;"E"&amp;$B121-97+4*$B$1)))</f>
        <v/>
      </c>
      <c r="E121" s="22"/>
      <c r="F121" s="19" t="str" cm="1">
        <f t="array" aca="1" ref="F121" ca="1">IF($B121="","",IF($B121&lt;100,CONCATENATE(INDIRECT("'"&amp;$A$1&amp;"'!"&amp;"C"&amp;4*$B121+1)," ",INDIRECT("'"&amp;$A$1&amp;"'!"&amp;"D"&amp;4*$B121+1)),""))</f>
        <v/>
      </c>
      <c r="G121" s="19" t="str" cm="1">
        <f t="array" aca="1" ref="G121" ca="1">IF(OR($F121="",$F121=" "),"",IF($B121&lt;100,INDIRECT("'"&amp;$A$1&amp;"'!"&amp;"E"&amp;4*$B121+1),""))</f>
        <v/>
      </c>
      <c r="H121" s="22"/>
      <c r="I121" s="19" t="str" cm="1">
        <f t="array" aca="1" ref="I121" ca="1">IF($B121="","",IF($B121&lt;100,CONCATENATE(INDIRECT("'"&amp;$A$1&amp;"'!"&amp;"C"&amp;4*$B121+2)," ",INDIRECT("'"&amp;$A$1&amp;"'!"&amp;"D"&amp;4*$B121+2)),""))</f>
        <v/>
      </c>
      <c r="J121" s="19" t="str" cm="1">
        <f t="array" aca="1" ref="J121" ca="1">IF(OR($I121="",$I121=" "),"",IF($B121&lt;100,INDIRECT("'"&amp;$A$1&amp;"'!"&amp;"E"&amp;4*$B121+2),""))</f>
        <v/>
      </c>
      <c r="K121" s="22"/>
      <c r="L121" s="19" t="str" cm="1">
        <f t="array" aca="1" ref="L121" ca="1">IF($B121="","",IF($B121&lt;100,CONCATENATE(INDIRECT("'"&amp;$A$1&amp;"'!"&amp;"C"&amp;4*$B121+3)," ",INDIRECT("'"&amp;$A$1&amp;"'!"&amp;"D"&amp;4*$B121+3)),""))</f>
        <v/>
      </c>
      <c r="M121" s="19" t="str" cm="1">
        <f t="array" aca="1" ref="M121" ca="1">IF(OR($L121="",$L121=" "),"",IF($B121&lt;100,INDIRECT("'"&amp;$A$1&amp;"'!"&amp;"E"&amp;4*$B121+3),""))</f>
        <v/>
      </c>
    </row>
    <row r="122" spans="1:13" ht="25" customHeight="1">
      <c r="A122" s="19" t="str">
        <f>IF(ROW(A122)&gt;2+$B$1+$C$1,"",IF('Registration form'!B$15="OTHER",'Registration form'!B$16,'Registration form'!B$15))</f>
        <v/>
      </c>
      <c r="B122" s="23" t="str">
        <f t="shared" si="1"/>
        <v/>
      </c>
      <c r="C122" s="19" t="str" cm="1">
        <f t="array" aca="1" ref="C122" ca="1">IF($B122="","",IF($B122&lt;100,CONCATENATE(INDIRECT("'"&amp;$A$1&amp;"'!"&amp;"C"&amp;4*$B122)," ",INDIRECT("'"&amp;$A$1&amp;"'!"&amp;"D"&amp;4*$B122)), CONCATENATE(INDIRECT("'"&amp;$A$1&amp;"'!"&amp;"C"&amp;$B122-97+4*$B$1)," ",INDIRECT("'"&amp;$A$1&amp;"'!"&amp;"D"&amp;$B122-97+4*$B$1))))</f>
        <v/>
      </c>
      <c r="D122" s="19" t="str" cm="1">
        <f t="array" aca="1" ref="D122" ca="1">IF($C122="","",IF($B122&lt;100,INDIRECT("'"&amp;$A$1&amp;"'!"&amp;"E"&amp;4*$B122),INDIRECT("'"&amp;$A$1&amp;"'!"&amp;"E"&amp;$B122-97+4*$B$1)))</f>
        <v/>
      </c>
      <c r="E122" s="22"/>
      <c r="F122" s="19" t="str" cm="1">
        <f t="array" aca="1" ref="F122" ca="1">IF($B122="","",IF($B122&lt;100,CONCATENATE(INDIRECT("'"&amp;$A$1&amp;"'!"&amp;"C"&amp;4*$B122+1)," ",INDIRECT("'"&amp;$A$1&amp;"'!"&amp;"D"&amp;4*$B122+1)),""))</f>
        <v/>
      </c>
      <c r="G122" s="19" t="str" cm="1">
        <f t="array" aca="1" ref="G122" ca="1">IF(OR($F122="",$F122=" "),"",IF($B122&lt;100,INDIRECT("'"&amp;$A$1&amp;"'!"&amp;"E"&amp;4*$B122+1),""))</f>
        <v/>
      </c>
      <c r="H122" s="22"/>
      <c r="I122" s="19" t="str" cm="1">
        <f t="array" aca="1" ref="I122" ca="1">IF($B122="","",IF($B122&lt;100,CONCATENATE(INDIRECT("'"&amp;$A$1&amp;"'!"&amp;"C"&amp;4*$B122+2)," ",INDIRECT("'"&amp;$A$1&amp;"'!"&amp;"D"&amp;4*$B122+2)),""))</f>
        <v/>
      </c>
      <c r="J122" s="19" t="str" cm="1">
        <f t="array" aca="1" ref="J122" ca="1">IF(OR($I122="",$I122=" "),"",IF($B122&lt;100,INDIRECT("'"&amp;$A$1&amp;"'!"&amp;"E"&amp;4*$B122+2),""))</f>
        <v/>
      </c>
      <c r="K122" s="22"/>
      <c r="L122" s="19" t="str" cm="1">
        <f t="array" aca="1" ref="L122" ca="1">IF($B122="","",IF($B122&lt;100,CONCATENATE(INDIRECT("'"&amp;$A$1&amp;"'!"&amp;"C"&amp;4*$B122+3)," ",INDIRECT("'"&amp;$A$1&amp;"'!"&amp;"D"&amp;4*$B122+3)),""))</f>
        <v/>
      </c>
      <c r="M122" s="19" t="str" cm="1">
        <f t="array" aca="1" ref="M122" ca="1">IF(OR($L122="",$L122=" "),"",IF($B122&lt;100,INDIRECT("'"&amp;$A$1&amp;"'!"&amp;"E"&amp;4*$B122+3),""))</f>
        <v/>
      </c>
    </row>
    <row r="123" spans="1:13" ht="25" customHeight="1">
      <c r="A123" s="19" t="str">
        <f>IF(ROW(A123)&gt;2+$B$1+$C$1,"",IF('Registration form'!B$15="OTHER",'Registration form'!B$16,'Registration form'!B$15))</f>
        <v/>
      </c>
      <c r="B123" s="23" t="str">
        <f t="shared" si="1"/>
        <v/>
      </c>
      <c r="C123" s="19" t="str" cm="1">
        <f t="array" aca="1" ref="C123" ca="1">IF($B123="","",IF($B123&lt;100,CONCATENATE(INDIRECT("'"&amp;$A$1&amp;"'!"&amp;"C"&amp;4*$B123)," ",INDIRECT("'"&amp;$A$1&amp;"'!"&amp;"D"&amp;4*$B123)), CONCATENATE(INDIRECT("'"&amp;$A$1&amp;"'!"&amp;"C"&amp;$B123-97+4*$B$1)," ",INDIRECT("'"&amp;$A$1&amp;"'!"&amp;"D"&amp;$B123-97+4*$B$1))))</f>
        <v/>
      </c>
      <c r="D123" s="19" t="str" cm="1">
        <f t="array" aca="1" ref="D123" ca="1">IF($C123="","",IF($B123&lt;100,INDIRECT("'"&amp;$A$1&amp;"'!"&amp;"E"&amp;4*$B123),INDIRECT("'"&amp;$A$1&amp;"'!"&amp;"E"&amp;$B123-97+4*$B$1)))</f>
        <v/>
      </c>
      <c r="E123" s="22"/>
      <c r="F123" s="19" t="str" cm="1">
        <f t="array" aca="1" ref="F123" ca="1">IF($B123="","",IF($B123&lt;100,CONCATENATE(INDIRECT("'"&amp;$A$1&amp;"'!"&amp;"C"&amp;4*$B123+1)," ",INDIRECT("'"&amp;$A$1&amp;"'!"&amp;"D"&amp;4*$B123+1)),""))</f>
        <v/>
      </c>
      <c r="G123" s="19" t="str" cm="1">
        <f t="array" aca="1" ref="G123" ca="1">IF(OR($F123="",$F123=" "),"",IF($B123&lt;100,INDIRECT("'"&amp;$A$1&amp;"'!"&amp;"E"&amp;4*$B123+1),""))</f>
        <v/>
      </c>
      <c r="H123" s="22"/>
      <c r="I123" s="19" t="str" cm="1">
        <f t="array" aca="1" ref="I123" ca="1">IF($B123="","",IF($B123&lt;100,CONCATENATE(INDIRECT("'"&amp;$A$1&amp;"'!"&amp;"C"&amp;4*$B123+2)," ",INDIRECT("'"&amp;$A$1&amp;"'!"&amp;"D"&amp;4*$B123+2)),""))</f>
        <v/>
      </c>
      <c r="J123" s="19" t="str" cm="1">
        <f t="array" aca="1" ref="J123" ca="1">IF(OR($I123="",$I123=" "),"",IF($B123&lt;100,INDIRECT("'"&amp;$A$1&amp;"'!"&amp;"E"&amp;4*$B123+2),""))</f>
        <v/>
      </c>
      <c r="K123" s="22"/>
      <c r="L123" s="19" t="str" cm="1">
        <f t="array" aca="1" ref="L123" ca="1">IF($B123="","",IF($B123&lt;100,CONCATENATE(INDIRECT("'"&amp;$A$1&amp;"'!"&amp;"C"&amp;4*$B123+3)," ",INDIRECT("'"&amp;$A$1&amp;"'!"&amp;"D"&amp;4*$B123+3)),""))</f>
        <v/>
      </c>
      <c r="M123" s="19" t="str" cm="1">
        <f t="array" aca="1" ref="M123" ca="1">IF(OR($L123="",$L123=" "),"",IF($B123&lt;100,INDIRECT("'"&amp;$A$1&amp;"'!"&amp;"E"&amp;4*$B123+3),""))</f>
        <v/>
      </c>
    </row>
    <row r="124" spans="1:13" ht="25" customHeight="1">
      <c r="A124" s="19" t="str">
        <f>IF(ROW(A124)&gt;2+$B$1+$C$1,"",IF('Registration form'!B$15="OTHER",'Registration form'!B$16,'Registration form'!B$15))</f>
        <v/>
      </c>
      <c r="B124" s="23" t="str">
        <f t="shared" si="1"/>
        <v/>
      </c>
      <c r="C124" s="19" t="str" cm="1">
        <f t="array" aca="1" ref="C124" ca="1">IF($B124="","",IF($B124&lt;100,CONCATENATE(INDIRECT("'"&amp;$A$1&amp;"'!"&amp;"C"&amp;4*$B124)," ",INDIRECT("'"&amp;$A$1&amp;"'!"&amp;"D"&amp;4*$B124)), CONCATENATE(INDIRECT("'"&amp;$A$1&amp;"'!"&amp;"C"&amp;$B124-97+4*$B$1)," ",INDIRECT("'"&amp;$A$1&amp;"'!"&amp;"D"&amp;$B124-97+4*$B$1))))</f>
        <v/>
      </c>
      <c r="D124" s="19" t="str" cm="1">
        <f t="array" aca="1" ref="D124" ca="1">IF($C124="","",IF($B124&lt;100,INDIRECT("'"&amp;$A$1&amp;"'!"&amp;"E"&amp;4*$B124),INDIRECT("'"&amp;$A$1&amp;"'!"&amp;"E"&amp;$B124-97+4*$B$1)))</f>
        <v/>
      </c>
      <c r="E124" s="22"/>
      <c r="F124" s="19" t="str" cm="1">
        <f t="array" aca="1" ref="F124" ca="1">IF($B124="","",IF($B124&lt;100,CONCATENATE(INDIRECT("'"&amp;$A$1&amp;"'!"&amp;"C"&amp;4*$B124+1)," ",INDIRECT("'"&amp;$A$1&amp;"'!"&amp;"D"&amp;4*$B124+1)),""))</f>
        <v/>
      </c>
      <c r="G124" s="19" t="str" cm="1">
        <f t="array" aca="1" ref="G124" ca="1">IF(OR($F124="",$F124=" "),"",IF($B124&lt;100,INDIRECT("'"&amp;$A$1&amp;"'!"&amp;"E"&amp;4*$B124+1),""))</f>
        <v/>
      </c>
      <c r="H124" s="22"/>
      <c r="I124" s="19" t="str" cm="1">
        <f t="array" aca="1" ref="I124" ca="1">IF($B124="","",IF($B124&lt;100,CONCATENATE(INDIRECT("'"&amp;$A$1&amp;"'!"&amp;"C"&amp;4*$B124+2)," ",INDIRECT("'"&amp;$A$1&amp;"'!"&amp;"D"&amp;4*$B124+2)),""))</f>
        <v/>
      </c>
      <c r="J124" s="19" t="str" cm="1">
        <f t="array" aca="1" ref="J124" ca="1">IF(OR($I124="",$I124=" "),"",IF($B124&lt;100,INDIRECT("'"&amp;$A$1&amp;"'!"&amp;"E"&amp;4*$B124+2),""))</f>
        <v/>
      </c>
      <c r="K124" s="22"/>
      <c r="L124" s="19" t="str" cm="1">
        <f t="array" aca="1" ref="L124" ca="1">IF($B124="","",IF($B124&lt;100,CONCATENATE(INDIRECT("'"&amp;$A$1&amp;"'!"&amp;"C"&amp;4*$B124+3)," ",INDIRECT("'"&amp;$A$1&amp;"'!"&amp;"D"&amp;4*$B124+3)),""))</f>
        <v/>
      </c>
      <c r="M124" s="19" t="str" cm="1">
        <f t="array" aca="1" ref="M124" ca="1">IF(OR($L124="",$L124=" "),"",IF($B124&lt;100,INDIRECT("'"&amp;$A$1&amp;"'!"&amp;"E"&amp;4*$B124+3),""))</f>
        <v/>
      </c>
    </row>
    <row r="125" spans="1:13" ht="25" customHeight="1">
      <c r="A125" s="19" t="str">
        <f>IF(ROW(A125)&gt;2+$B$1+$C$1,"",IF('Registration form'!B$15="OTHER",'Registration form'!B$16,'Registration form'!B$15))</f>
        <v/>
      </c>
      <c r="B125" s="23" t="str">
        <f t="shared" si="1"/>
        <v/>
      </c>
      <c r="C125" s="19" t="str" cm="1">
        <f t="array" aca="1" ref="C125" ca="1">IF($B125="","",IF($B125&lt;100,CONCATENATE(INDIRECT("'"&amp;$A$1&amp;"'!"&amp;"C"&amp;4*$B125)," ",INDIRECT("'"&amp;$A$1&amp;"'!"&amp;"D"&amp;4*$B125)), CONCATENATE(INDIRECT("'"&amp;$A$1&amp;"'!"&amp;"C"&amp;$B125-97+4*$B$1)," ",INDIRECT("'"&amp;$A$1&amp;"'!"&amp;"D"&amp;$B125-97+4*$B$1))))</f>
        <v/>
      </c>
      <c r="D125" s="19" t="str" cm="1">
        <f t="array" aca="1" ref="D125" ca="1">IF($C125="","",IF($B125&lt;100,INDIRECT("'"&amp;$A$1&amp;"'!"&amp;"E"&amp;4*$B125),INDIRECT("'"&amp;$A$1&amp;"'!"&amp;"E"&amp;$B125-97+4*$B$1)))</f>
        <v/>
      </c>
      <c r="E125" s="22"/>
      <c r="F125" s="19" t="str" cm="1">
        <f t="array" aca="1" ref="F125" ca="1">IF($B125="","",IF($B125&lt;100,CONCATENATE(INDIRECT("'"&amp;$A$1&amp;"'!"&amp;"C"&amp;4*$B125+1)," ",INDIRECT("'"&amp;$A$1&amp;"'!"&amp;"D"&amp;4*$B125+1)),""))</f>
        <v/>
      </c>
      <c r="G125" s="19" t="str" cm="1">
        <f t="array" aca="1" ref="G125" ca="1">IF(OR($F125="",$F125=" "),"",IF($B125&lt;100,INDIRECT("'"&amp;$A$1&amp;"'!"&amp;"E"&amp;4*$B125+1),""))</f>
        <v/>
      </c>
      <c r="H125" s="22"/>
      <c r="I125" s="19" t="str" cm="1">
        <f t="array" aca="1" ref="I125" ca="1">IF($B125="","",IF($B125&lt;100,CONCATENATE(INDIRECT("'"&amp;$A$1&amp;"'!"&amp;"C"&amp;4*$B125+2)," ",INDIRECT("'"&amp;$A$1&amp;"'!"&amp;"D"&amp;4*$B125+2)),""))</f>
        <v/>
      </c>
      <c r="J125" s="19" t="str" cm="1">
        <f t="array" aca="1" ref="J125" ca="1">IF(OR($I125="",$I125=" "),"",IF($B125&lt;100,INDIRECT("'"&amp;$A$1&amp;"'!"&amp;"E"&amp;4*$B125+2),""))</f>
        <v/>
      </c>
      <c r="K125" s="22"/>
      <c r="L125" s="19" t="str" cm="1">
        <f t="array" aca="1" ref="L125" ca="1">IF($B125="","",IF($B125&lt;100,CONCATENATE(INDIRECT("'"&amp;$A$1&amp;"'!"&amp;"C"&amp;4*$B125+3)," ",INDIRECT("'"&amp;$A$1&amp;"'!"&amp;"D"&amp;4*$B125+3)),""))</f>
        <v/>
      </c>
      <c r="M125" s="19" t="str" cm="1">
        <f t="array" aca="1" ref="M125" ca="1">IF(OR($L125="",$L125=" "),"",IF($B125&lt;100,INDIRECT("'"&amp;$A$1&amp;"'!"&amp;"E"&amp;4*$B125+3),""))</f>
        <v/>
      </c>
    </row>
    <row r="126" spans="1:13" ht="25" customHeight="1">
      <c r="A126" s="19" t="str">
        <f>IF(ROW(A126)&gt;2+$B$1+$C$1,"",IF('Registration form'!B$15="OTHER",'Registration form'!B$16,'Registration form'!B$15))</f>
        <v/>
      </c>
      <c r="B126" s="23" t="str">
        <f t="shared" si="1"/>
        <v/>
      </c>
      <c r="C126" s="19" t="str" cm="1">
        <f t="array" aca="1" ref="C126" ca="1">IF($B126="","",IF($B126&lt;100,CONCATENATE(INDIRECT("'"&amp;$A$1&amp;"'!"&amp;"C"&amp;4*$B126)," ",INDIRECT("'"&amp;$A$1&amp;"'!"&amp;"D"&amp;4*$B126)), CONCATENATE(INDIRECT("'"&amp;$A$1&amp;"'!"&amp;"C"&amp;$B126-97+4*$B$1)," ",INDIRECT("'"&amp;$A$1&amp;"'!"&amp;"D"&amp;$B126-97+4*$B$1))))</f>
        <v/>
      </c>
      <c r="D126" s="19" t="str" cm="1">
        <f t="array" aca="1" ref="D126" ca="1">IF($C126="","",IF($B126&lt;100,INDIRECT("'"&amp;$A$1&amp;"'!"&amp;"E"&amp;4*$B126),INDIRECT("'"&amp;$A$1&amp;"'!"&amp;"E"&amp;$B126-97+4*$B$1)))</f>
        <v/>
      </c>
      <c r="E126" s="22"/>
      <c r="F126" s="19" t="str" cm="1">
        <f t="array" aca="1" ref="F126" ca="1">IF($B126="","",IF($B126&lt;100,CONCATENATE(INDIRECT("'"&amp;$A$1&amp;"'!"&amp;"C"&amp;4*$B126+1)," ",INDIRECT("'"&amp;$A$1&amp;"'!"&amp;"D"&amp;4*$B126+1)),""))</f>
        <v/>
      </c>
      <c r="G126" s="19" t="str" cm="1">
        <f t="array" aca="1" ref="G126" ca="1">IF(OR($F126="",$F126=" "),"",IF($B126&lt;100,INDIRECT("'"&amp;$A$1&amp;"'!"&amp;"E"&amp;4*$B126+1),""))</f>
        <v/>
      </c>
      <c r="H126" s="22"/>
      <c r="I126" s="19" t="str" cm="1">
        <f t="array" aca="1" ref="I126" ca="1">IF($B126="","",IF($B126&lt;100,CONCATENATE(INDIRECT("'"&amp;$A$1&amp;"'!"&amp;"C"&amp;4*$B126+2)," ",INDIRECT("'"&amp;$A$1&amp;"'!"&amp;"D"&amp;4*$B126+2)),""))</f>
        <v/>
      </c>
      <c r="J126" s="19" t="str" cm="1">
        <f t="array" aca="1" ref="J126" ca="1">IF(OR($I126="",$I126=" "),"",IF($B126&lt;100,INDIRECT("'"&amp;$A$1&amp;"'!"&amp;"E"&amp;4*$B126+2),""))</f>
        <v/>
      </c>
      <c r="K126" s="22"/>
      <c r="L126" s="19" t="str" cm="1">
        <f t="array" aca="1" ref="L126" ca="1">IF($B126="","",IF($B126&lt;100,CONCATENATE(INDIRECT("'"&amp;$A$1&amp;"'!"&amp;"C"&amp;4*$B126+3)," ",INDIRECT("'"&amp;$A$1&amp;"'!"&amp;"D"&amp;4*$B126+3)),""))</f>
        <v/>
      </c>
      <c r="M126" s="19" t="str" cm="1">
        <f t="array" aca="1" ref="M126" ca="1">IF(OR($L126="",$L126=" "),"",IF($B126&lt;100,INDIRECT("'"&amp;$A$1&amp;"'!"&amp;"E"&amp;4*$B126+3),""))</f>
        <v/>
      </c>
    </row>
    <row r="127" spans="1:13" ht="25" customHeight="1">
      <c r="A127" s="19" t="str">
        <f>IF(ROW(A127)&gt;2+$B$1+$C$1,"",IF('Registration form'!B$15="OTHER",'Registration form'!B$16,'Registration form'!B$15))</f>
        <v/>
      </c>
      <c r="B127" s="23" t="str">
        <f t="shared" si="1"/>
        <v/>
      </c>
      <c r="C127" s="19" t="str" cm="1">
        <f t="array" aca="1" ref="C127" ca="1">IF($B127="","",IF($B127&lt;100,CONCATENATE(INDIRECT("'"&amp;$A$1&amp;"'!"&amp;"C"&amp;4*$B127)," ",INDIRECT("'"&amp;$A$1&amp;"'!"&amp;"D"&amp;4*$B127)), CONCATENATE(INDIRECT("'"&amp;$A$1&amp;"'!"&amp;"C"&amp;$B127-97+4*$B$1)," ",INDIRECT("'"&amp;$A$1&amp;"'!"&amp;"D"&amp;$B127-97+4*$B$1))))</f>
        <v/>
      </c>
      <c r="D127" s="19" t="str" cm="1">
        <f t="array" aca="1" ref="D127" ca="1">IF($C127="","",IF($B127&lt;100,INDIRECT("'"&amp;$A$1&amp;"'!"&amp;"E"&amp;4*$B127),INDIRECT("'"&amp;$A$1&amp;"'!"&amp;"E"&amp;$B127-97+4*$B$1)))</f>
        <v/>
      </c>
      <c r="E127" s="22"/>
      <c r="F127" s="19" t="str" cm="1">
        <f t="array" aca="1" ref="F127" ca="1">IF($B127="","",IF($B127&lt;100,CONCATENATE(INDIRECT("'"&amp;$A$1&amp;"'!"&amp;"C"&amp;4*$B127+1)," ",INDIRECT("'"&amp;$A$1&amp;"'!"&amp;"D"&amp;4*$B127+1)),""))</f>
        <v/>
      </c>
      <c r="G127" s="19" t="str" cm="1">
        <f t="array" aca="1" ref="G127" ca="1">IF(OR($F127="",$F127=" "),"",IF($B127&lt;100,INDIRECT("'"&amp;$A$1&amp;"'!"&amp;"E"&amp;4*$B127+1),""))</f>
        <v/>
      </c>
      <c r="H127" s="22"/>
      <c r="I127" s="19" t="str" cm="1">
        <f t="array" aca="1" ref="I127" ca="1">IF($B127="","",IF($B127&lt;100,CONCATENATE(INDIRECT("'"&amp;$A$1&amp;"'!"&amp;"C"&amp;4*$B127+2)," ",INDIRECT("'"&amp;$A$1&amp;"'!"&amp;"D"&amp;4*$B127+2)),""))</f>
        <v/>
      </c>
      <c r="J127" s="19" t="str" cm="1">
        <f t="array" aca="1" ref="J127" ca="1">IF(OR($I127="",$I127=" "),"",IF($B127&lt;100,INDIRECT("'"&amp;$A$1&amp;"'!"&amp;"E"&amp;4*$B127+2),""))</f>
        <v/>
      </c>
      <c r="K127" s="22"/>
      <c r="L127" s="19" t="str" cm="1">
        <f t="array" aca="1" ref="L127" ca="1">IF($B127="","",IF($B127&lt;100,CONCATENATE(INDIRECT("'"&amp;$A$1&amp;"'!"&amp;"C"&amp;4*$B127+3)," ",INDIRECT("'"&amp;$A$1&amp;"'!"&amp;"D"&amp;4*$B127+3)),""))</f>
        <v/>
      </c>
      <c r="M127" s="19" t="str" cm="1">
        <f t="array" aca="1" ref="M127" ca="1">IF(OR($L127="",$L127=" "),"",IF($B127&lt;100,INDIRECT("'"&amp;$A$1&amp;"'!"&amp;"E"&amp;4*$B127+3),""))</f>
        <v/>
      </c>
    </row>
    <row r="128" spans="1:13" ht="25" customHeight="1">
      <c r="A128" s="19" t="str">
        <f>IF(ROW(A128)&gt;2+$B$1+$C$1,"",IF('Registration form'!B$15="OTHER",'Registration form'!B$16,'Registration form'!B$15))</f>
        <v/>
      </c>
      <c r="B128" s="23" t="str">
        <f t="shared" si="1"/>
        <v/>
      </c>
      <c r="C128" s="19" t="str" cm="1">
        <f t="array" aca="1" ref="C128" ca="1">IF($B128="","",IF($B128&lt;100,CONCATENATE(INDIRECT("'"&amp;$A$1&amp;"'!"&amp;"C"&amp;4*$B128)," ",INDIRECT("'"&amp;$A$1&amp;"'!"&amp;"D"&amp;4*$B128)), CONCATENATE(INDIRECT("'"&amp;$A$1&amp;"'!"&amp;"C"&amp;$B128-97+4*$B$1)," ",INDIRECT("'"&amp;$A$1&amp;"'!"&amp;"D"&amp;$B128-97+4*$B$1))))</f>
        <v/>
      </c>
      <c r="D128" s="19" t="str" cm="1">
        <f t="array" aca="1" ref="D128" ca="1">IF($C128="","",IF($B128&lt;100,INDIRECT("'"&amp;$A$1&amp;"'!"&amp;"E"&amp;4*$B128),INDIRECT("'"&amp;$A$1&amp;"'!"&amp;"E"&amp;$B128-97+4*$B$1)))</f>
        <v/>
      </c>
      <c r="E128" s="22"/>
      <c r="F128" s="19" t="str" cm="1">
        <f t="array" aca="1" ref="F128" ca="1">IF($B128="","",IF($B128&lt;100,CONCATENATE(INDIRECT("'"&amp;$A$1&amp;"'!"&amp;"C"&amp;4*$B128+1)," ",INDIRECT("'"&amp;$A$1&amp;"'!"&amp;"D"&amp;4*$B128+1)),""))</f>
        <v/>
      </c>
      <c r="G128" s="19" t="str" cm="1">
        <f t="array" aca="1" ref="G128" ca="1">IF(OR($F128="",$F128=" "),"",IF($B128&lt;100,INDIRECT("'"&amp;$A$1&amp;"'!"&amp;"E"&amp;4*$B128+1),""))</f>
        <v/>
      </c>
      <c r="H128" s="22"/>
      <c r="I128" s="19" t="str" cm="1">
        <f t="array" aca="1" ref="I128" ca="1">IF($B128="","",IF($B128&lt;100,CONCATENATE(INDIRECT("'"&amp;$A$1&amp;"'!"&amp;"C"&amp;4*$B128+2)," ",INDIRECT("'"&amp;$A$1&amp;"'!"&amp;"D"&amp;4*$B128+2)),""))</f>
        <v/>
      </c>
      <c r="J128" s="19" t="str" cm="1">
        <f t="array" aca="1" ref="J128" ca="1">IF(OR($I128="",$I128=" "),"",IF($B128&lt;100,INDIRECT("'"&amp;$A$1&amp;"'!"&amp;"E"&amp;4*$B128+2),""))</f>
        <v/>
      </c>
      <c r="K128" s="22"/>
      <c r="L128" s="19" t="str" cm="1">
        <f t="array" aca="1" ref="L128" ca="1">IF($B128="","",IF($B128&lt;100,CONCATENATE(INDIRECT("'"&amp;$A$1&amp;"'!"&amp;"C"&amp;4*$B128+3)," ",INDIRECT("'"&amp;$A$1&amp;"'!"&amp;"D"&amp;4*$B128+3)),""))</f>
        <v/>
      </c>
      <c r="M128" s="19" t="str" cm="1">
        <f t="array" aca="1" ref="M128" ca="1">IF(OR($L128="",$L128=" "),"",IF($B128&lt;100,INDIRECT("'"&amp;$A$1&amp;"'!"&amp;"E"&amp;4*$B128+3),""))</f>
        <v/>
      </c>
    </row>
    <row r="129" spans="1:13" ht="25" customHeight="1">
      <c r="A129" s="19" t="str">
        <f>IF(ROW(A129)&gt;2+$B$1+$C$1,"",IF('Registration form'!B$15="OTHER",'Registration form'!B$16,'Registration form'!B$15))</f>
        <v/>
      </c>
      <c r="B129" s="23" t="str">
        <f t="shared" si="1"/>
        <v/>
      </c>
      <c r="C129" s="19" t="str" cm="1">
        <f t="array" aca="1" ref="C129" ca="1">IF($B129="","",IF($B129&lt;100,CONCATENATE(INDIRECT("'"&amp;$A$1&amp;"'!"&amp;"C"&amp;4*$B129)," ",INDIRECT("'"&amp;$A$1&amp;"'!"&amp;"D"&amp;4*$B129)), CONCATENATE(INDIRECT("'"&amp;$A$1&amp;"'!"&amp;"C"&amp;$B129-97+4*$B$1)," ",INDIRECT("'"&amp;$A$1&amp;"'!"&amp;"D"&amp;$B129-97+4*$B$1))))</f>
        <v/>
      </c>
      <c r="D129" s="19" t="str" cm="1">
        <f t="array" aca="1" ref="D129" ca="1">IF($C129="","",IF($B129&lt;100,INDIRECT("'"&amp;$A$1&amp;"'!"&amp;"E"&amp;4*$B129),INDIRECT("'"&amp;$A$1&amp;"'!"&amp;"E"&amp;$B129-97+4*$B$1)))</f>
        <v/>
      </c>
      <c r="E129" s="22"/>
      <c r="F129" s="19" t="str" cm="1">
        <f t="array" aca="1" ref="F129" ca="1">IF($B129="","",IF($B129&lt;100,CONCATENATE(INDIRECT("'"&amp;$A$1&amp;"'!"&amp;"C"&amp;4*$B129+1)," ",INDIRECT("'"&amp;$A$1&amp;"'!"&amp;"D"&amp;4*$B129+1)),""))</f>
        <v/>
      </c>
      <c r="G129" s="19" t="str" cm="1">
        <f t="array" aca="1" ref="G129" ca="1">IF(OR($F129="",$F129=" "),"",IF($B129&lt;100,INDIRECT("'"&amp;$A$1&amp;"'!"&amp;"E"&amp;4*$B129+1),""))</f>
        <v/>
      </c>
      <c r="H129" s="22"/>
      <c r="I129" s="19" t="str" cm="1">
        <f t="array" aca="1" ref="I129" ca="1">IF($B129="","",IF($B129&lt;100,CONCATENATE(INDIRECT("'"&amp;$A$1&amp;"'!"&amp;"C"&amp;4*$B129+2)," ",INDIRECT("'"&amp;$A$1&amp;"'!"&amp;"D"&amp;4*$B129+2)),""))</f>
        <v/>
      </c>
      <c r="J129" s="19" t="str" cm="1">
        <f t="array" aca="1" ref="J129" ca="1">IF(OR($I129="",$I129=" "),"",IF($B129&lt;100,INDIRECT("'"&amp;$A$1&amp;"'!"&amp;"E"&amp;4*$B129+2),""))</f>
        <v/>
      </c>
      <c r="K129" s="22"/>
      <c r="L129" s="19" t="str" cm="1">
        <f t="array" aca="1" ref="L129" ca="1">IF($B129="","",IF($B129&lt;100,CONCATENATE(INDIRECT("'"&amp;$A$1&amp;"'!"&amp;"C"&amp;4*$B129+3)," ",INDIRECT("'"&amp;$A$1&amp;"'!"&amp;"D"&amp;4*$B129+3)),""))</f>
        <v/>
      </c>
      <c r="M129" s="19" t="str" cm="1">
        <f t="array" aca="1" ref="M129" ca="1">IF(OR($L129="",$L129=" "),"",IF($B129&lt;100,INDIRECT("'"&amp;$A$1&amp;"'!"&amp;"E"&amp;4*$B129+3),""))</f>
        <v/>
      </c>
    </row>
    <row r="130" spans="1:13" ht="25" customHeight="1">
      <c r="A130" s="19" t="str">
        <f>IF(ROW(A130)&gt;2+$B$1+$C$1,"",IF('Registration form'!B$15="OTHER",'Registration form'!B$16,'Registration form'!B$15))</f>
        <v/>
      </c>
      <c r="B130" s="23" t="str">
        <f t="shared" si="1"/>
        <v/>
      </c>
      <c r="C130" s="19" t="str" cm="1">
        <f t="array" aca="1" ref="C130" ca="1">IF($B130="","",IF($B130&lt;100,CONCATENATE(INDIRECT("'"&amp;$A$1&amp;"'!"&amp;"C"&amp;4*$B130)," ",INDIRECT("'"&amp;$A$1&amp;"'!"&amp;"D"&amp;4*$B130)), CONCATENATE(INDIRECT("'"&amp;$A$1&amp;"'!"&amp;"C"&amp;$B130-97+4*$B$1)," ",INDIRECT("'"&amp;$A$1&amp;"'!"&amp;"D"&amp;$B130-97+4*$B$1))))</f>
        <v/>
      </c>
      <c r="D130" s="19" t="str" cm="1">
        <f t="array" aca="1" ref="D130" ca="1">IF($C130="","",IF($B130&lt;100,INDIRECT("'"&amp;$A$1&amp;"'!"&amp;"E"&amp;4*$B130),INDIRECT("'"&amp;$A$1&amp;"'!"&amp;"E"&amp;$B130-97+4*$B$1)))</f>
        <v/>
      </c>
      <c r="E130" s="22"/>
      <c r="F130" s="19" t="str" cm="1">
        <f t="array" aca="1" ref="F130" ca="1">IF($B130="","",IF($B130&lt;100,CONCATENATE(INDIRECT("'"&amp;$A$1&amp;"'!"&amp;"C"&amp;4*$B130+1)," ",INDIRECT("'"&amp;$A$1&amp;"'!"&amp;"D"&amp;4*$B130+1)),""))</f>
        <v/>
      </c>
      <c r="G130" s="19" t="str" cm="1">
        <f t="array" aca="1" ref="G130" ca="1">IF(OR($F130="",$F130=" "),"",IF($B130&lt;100,INDIRECT("'"&amp;$A$1&amp;"'!"&amp;"E"&amp;4*$B130+1),""))</f>
        <v/>
      </c>
      <c r="H130" s="22"/>
      <c r="I130" s="19" t="str" cm="1">
        <f t="array" aca="1" ref="I130" ca="1">IF($B130="","",IF($B130&lt;100,CONCATENATE(INDIRECT("'"&amp;$A$1&amp;"'!"&amp;"C"&amp;4*$B130+2)," ",INDIRECT("'"&amp;$A$1&amp;"'!"&amp;"D"&amp;4*$B130+2)),""))</f>
        <v/>
      </c>
      <c r="J130" s="19" t="str" cm="1">
        <f t="array" aca="1" ref="J130" ca="1">IF(OR($I130="",$I130=" "),"",IF($B130&lt;100,INDIRECT("'"&amp;$A$1&amp;"'!"&amp;"E"&amp;4*$B130+2),""))</f>
        <v/>
      </c>
      <c r="K130" s="22"/>
      <c r="L130" s="19" t="str" cm="1">
        <f t="array" aca="1" ref="L130" ca="1">IF($B130="","",IF($B130&lt;100,CONCATENATE(INDIRECT("'"&amp;$A$1&amp;"'!"&amp;"C"&amp;4*$B130+3)," ",INDIRECT("'"&amp;$A$1&amp;"'!"&amp;"D"&amp;4*$B130+3)),""))</f>
        <v/>
      </c>
      <c r="M130" s="19" t="str" cm="1">
        <f t="array" aca="1" ref="M130" ca="1">IF(OR($L130="",$L130=" "),"",IF($B130&lt;100,INDIRECT("'"&amp;$A$1&amp;"'!"&amp;"E"&amp;4*$B130+3),""))</f>
        <v/>
      </c>
    </row>
    <row r="131" spans="1:13" ht="25" customHeight="1">
      <c r="A131" s="19" t="str">
        <f>IF(ROW(A131)&gt;2+$B$1+$C$1,"",IF('Registration form'!B$15="OTHER",'Registration form'!B$16,'Registration form'!B$15))</f>
        <v/>
      </c>
      <c r="B131" s="23" t="str">
        <f t="shared" si="1"/>
        <v/>
      </c>
      <c r="C131" s="19" t="str" cm="1">
        <f t="array" aca="1" ref="C131" ca="1">IF($B131="","",IF($B131&lt;100,CONCATENATE(INDIRECT("'"&amp;$A$1&amp;"'!"&amp;"C"&amp;4*$B131)," ",INDIRECT("'"&amp;$A$1&amp;"'!"&amp;"D"&amp;4*$B131)), CONCATENATE(INDIRECT("'"&amp;$A$1&amp;"'!"&amp;"C"&amp;$B131-97+4*$B$1)," ",INDIRECT("'"&amp;$A$1&amp;"'!"&amp;"D"&amp;$B131-97+4*$B$1))))</f>
        <v/>
      </c>
      <c r="D131" s="19" t="str" cm="1">
        <f t="array" aca="1" ref="D131" ca="1">IF($C131="","",IF($B131&lt;100,INDIRECT("'"&amp;$A$1&amp;"'!"&amp;"E"&amp;4*$B131),INDIRECT("'"&amp;$A$1&amp;"'!"&amp;"E"&amp;$B131-97+4*$B$1)))</f>
        <v/>
      </c>
      <c r="E131" s="22"/>
      <c r="F131" s="19" t="str" cm="1">
        <f t="array" aca="1" ref="F131" ca="1">IF($B131="","",IF($B131&lt;100,CONCATENATE(INDIRECT("'"&amp;$A$1&amp;"'!"&amp;"C"&amp;4*$B131+1)," ",INDIRECT("'"&amp;$A$1&amp;"'!"&amp;"D"&amp;4*$B131+1)),""))</f>
        <v/>
      </c>
      <c r="G131" s="19" t="str" cm="1">
        <f t="array" aca="1" ref="G131" ca="1">IF(OR($F131="",$F131=" "),"",IF($B131&lt;100,INDIRECT("'"&amp;$A$1&amp;"'!"&amp;"E"&amp;4*$B131+1),""))</f>
        <v/>
      </c>
      <c r="H131" s="22"/>
      <c r="I131" s="19" t="str" cm="1">
        <f t="array" aca="1" ref="I131" ca="1">IF($B131="","",IF($B131&lt;100,CONCATENATE(INDIRECT("'"&amp;$A$1&amp;"'!"&amp;"C"&amp;4*$B131+2)," ",INDIRECT("'"&amp;$A$1&amp;"'!"&amp;"D"&amp;4*$B131+2)),""))</f>
        <v/>
      </c>
      <c r="J131" s="19" t="str" cm="1">
        <f t="array" aca="1" ref="J131" ca="1">IF(OR($I131="",$I131=" "),"",IF($B131&lt;100,INDIRECT("'"&amp;$A$1&amp;"'!"&amp;"E"&amp;4*$B131+2),""))</f>
        <v/>
      </c>
      <c r="K131" s="22"/>
      <c r="L131" s="19" t="str" cm="1">
        <f t="array" aca="1" ref="L131" ca="1">IF($B131="","",IF($B131&lt;100,CONCATENATE(INDIRECT("'"&amp;$A$1&amp;"'!"&amp;"C"&amp;4*$B131+3)," ",INDIRECT("'"&amp;$A$1&amp;"'!"&amp;"D"&amp;4*$B131+3)),""))</f>
        <v/>
      </c>
      <c r="M131" s="19" t="str" cm="1">
        <f t="array" aca="1" ref="M131" ca="1">IF(OR($L131="",$L131=" "),"",IF($B131&lt;100,INDIRECT("'"&amp;$A$1&amp;"'!"&amp;"E"&amp;4*$B131+3),""))</f>
        <v/>
      </c>
    </row>
    <row r="132" spans="1:13" ht="25" customHeight="1">
      <c r="A132" s="19" t="str">
        <f>IF(ROW(A132)&gt;2+$B$1+$C$1,"",IF('Registration form'!B$15="OTHER",'Registration form'!B$16,'Registration form'!B$15))</f>
        <v/>
      </c>
      <c r="B132" s="23" t="str">
        <f t="shared" ref="B132:B195" si="2">IF(ROW(A132)&gt;2+$B$1+$C$1,"",IF(ROW(A132)&gt;2+$B$1,ROW(A132)+98-$B$1,ROW(A132)-2))</f>
        <v/>
      </c>
      <c r="C132" s="19" t="str" cm="1">
        <f t="array" aca="1" ref="C132" ca="1">IF($B132="","",IF($B132&lt;100,CONCATENATE(INDIRECT("'"&amp;$A$1&amp;"'!"&amp;"C"&amp;4*$B132)," ",INDIRECT("'"&amp;$A$1&amp;"'!"&amp;"D"&amp;4*$B132)), CONCATENATE(INDIRECT("'"&amp;$A$1&amp;"'!"&amp;"C"&amp;$B132-97+4*$B$1)," ",INDIRECT("'"&amp;$A$1&amp;"'!"&amp;"D"&amp;$B132-97+4*$B$1))))</f>
        <v/>
      </c>
      <c r="D132" s="19" t="str" cm="1">
        <f t="array" aca="1" ref="D132" ca="1">IF($C132="","",IF($B132&lt;100,INDIRECT("'"&amp;$A$1&amp;"'!"&amp;"E"&amp;4*$B132),INDIRECT("'"&amp;$A$1&amp;"'!"&amp;"E"&amp;$B132-97+4*$B$1)))</f>
        <v/>
      </c>
      <c r="E132" s="22"/>
      <c r="F132" s="19" t="str" cm="1">
        <f t="array" aca="1" ref="F132" ca="1">IF($B132="","",IF($B132&lt;100,CONCATENATE(INDIRECT("'"&amp;$A$1&amp;"'!"&amp;"C"&amp;4*$B132+1)," ",INDIRECT("'"&amp;$A$1&amp;"'!"&amp;"D"&amp;4*$B132+1)),""))</f>
        <v/>
      </c>
      <c r="G132" s="19" t="str" cm="1">
        <f t="array" aca="1" ref="G132" ca="1">IF(OR($F132="",$F132=" "),"",IF($B132&lt;100,INDIRECT("'"&amp;$A$1&amp;"'!"&amp;"E"&amp;4*$B132+1),""))</f>
        <v/>
      </c>
      <c r="H132" s="22"/>
      <c r="I132" s="19" t="str" cm="1">
        <f t="array" aca="1" ref="I132" ca="1">IF($B132="","",IF($B132&lt;100,CONCATENATE(INDIRECT("'"&amp;$A$1&amp;"'!"&amp;"C"&amp;4*$B132+2)," ",INDIRECT("'"&amp;$A$1&amp;"'!"&amp;"D"&amp;4*$B132+2)),""))</f>
        <v/>
      </c>
      <c r="J132" s="19" t="str" cm="1">
        <f t="array" aca="1" ref="J132" ca="1">IF(OR($I132="",$I132=" "),"",IF($B132&lt;100,INDIRECT("'"&amp;$A$1&amp;"'!"&amp;"E"&amp;4*$B132+2),""))</f>
        <v/>
      </c>
      <c r="K132" s="22"/>
      <c r="L132" s="19" t="str" cm="1">
        <f t="array" aca="1" ref="L132" ca="1">IF($B132="","",IF($B132&lt;100,CONCATENATE(INDIRECT("'"&amp;$A$1&amp;"'!"&amp;"C"&amp;4*$B132+3)," ",INDIRECT("'"&amp;$A$1&amp;"'!"&amp;"D"&amp;4*$B132+3)),""))</f>
        <v/>
      </c>
      <c r="M132" s="19" t="str" cm="1">
        <f t="array" aca="1" ref="M132" ca="1">IF(OR($L132="",$L132=" "),"",IF($B132&lt;100,INDIRECT("'"&amp;$A$1&amp;"'!"&amp;"E"&amp;4*$B132+3),""))</f>
        <v/>
      </c>
    </row>
    <row r="133" spans="1:13" ht="25" customHeight="1">
      <c r="A133" s="19" t="str">
        <f>IF(ROW(A133)&gt;2+$B$1+$C$1,"",IF('Registration form'!B$15="OTHER",'Registration form'!B$16,'Registration form'!B$15))</f>
        <v/>
      </c>
      <c r="B133" s="23" t="str">
        <f t="shared" si="2"/>
        <v/>
      </c>
      <c r="C133" s="19" t="str" cm="1">
        <f t="array" aca="1" ref="C133" ca="1">IF($B133="","",IF($B133&lt;100,CONCATENATE(INDIRECT("'"&amp;$A$1&amp;"'!"&amp;"C"&amp;4*$B133)," ",INDIRECT("'"&amp;$A$1&amp;"'!"&amp;"D"&amp;4*$B133)), CONCATENATE(INDIRECT("'"&amp;$A$1&amp;"'!"&amp;"C"&amp;$B133-97+4*$B$1)," ",INDIRECT("'"&amp;$A$1&amp;"'!"&amp;"D"&amp;$B133-97+4*$B$1))))</f>
        <v/>
      </c>
      <c r="D133" s="19" t="str" cm="1">
        <f t="array" aca="1" ref="D133" ca="1">IF($C133="","",IF($B133&lt;100,INDIRECT("'"&amp;$A$1&amp;"'!"&amp;"E"&amp;4*$B133),INDIRECT("'"&amp;$A$1&amp;"'!"&amp;"E"&amp;$B133-97+4*$B$1)))</f>
        <v/>
      </c>
      <c r="E133" s="22"/>
      <c r="F133" s="19" t="str" cm="1">
        <f t="array" aca="1" ref="F133" ca="1">IF($B133="","",IF($B133&lt;100,CONCATENATE(INDIRECT("'"&amp;$A$1&amp;"'!"&amp;"C"&amp;4*$B133+1)," ",INDIRECT("'"&amp;$A$1&amp;"'!"&amp;"D"&amp;4*$B133+1)),""))</f>
        <v/>
      </c>
      <c r="G133" s="19" t="str" cm="1">
        <f t="array" aca="1" ref="G133" ca="1">IF(OR($F133="",$F133=" "),"",IF($B133&lt;100,INDIRECT("'"&amp;$A$1&amp;"'!"&amp;"E"&amp;4*$B133+1),""))</f>
        <v/>
      </c>
      <c r="H133" s="22"/>
      <c r="I133" s="19" t="str" cm="1">
        <f t="array" aca="1" ref="I133" ca="1">IF($B133="","",IF($B133&lt;100,CONCATENATE(INDIRECT("'"&amp;$A$1&amp;"'!"&amp;"C"&amp;4*$B133+2)," ",INDIRECT("'"&amp;$A$1&amp;"'!"&amp;"D"&amp;4*$B133+2)),""))</f>
        <v/>
      </c>
      <c r="J133" s="19" t="str" cm="1">
        <f t="array" aca="1" ref="J133" ca="1">IF(OR($I133="",$I133=" "),"",IF($B133&lt;100,INDIRECT("'"&amp;$A$1&amp;"'!"&amp;"E"&amp;4*$B133+2),""))</f>
        <v/>
      </c>
      <c r="K133" s="22"/>
      <c r="L133" s="19" t="str" cm="1">
        <f t="array" aca="1" ref="L133" ca="1">IF($B133="","",IF($B133&lt;100,CONCATENATE(INDIRECT("'"&amp;$A$1&amp;"'!"&amp;"C"&amp;4*$B133+3)," ",INDIRECT("'"&amp;$A$1&amp;"'!"&amp;"D"&amp;4*$B133+3)),""))</f>
        <v/>
      </c>
      <c r="M133" s="19" t="str" cm="1">
        <f t="array" aca="1" ref="M133" ca="1">IF(OR($L133="",$L133=" "),"",IF($B133&lt;100,INDIRECT("'"&amp;$A$1&amp;"'!"&amp;"E"&amp;4*$B133+3),""))</f>
        <v/>
      </c>
    </row>
    <row r="134" spans="1:13" ht="25" customHeight="1">
      <c r="A134" s="19" t="str">
        <f>IF(ROW(A134)&gt;2+$B$1+$C$1,"",IF('Registration form'!B$15="OTHER",'Registration form'!B$16,'Registration form'!B$15))</f>
        <v/>
      </c>
      <c r="B134" s="23" t="str">
        <f t="shared" si="2"/>
        <v/>
      </c>
      <c r="C134" s="19" t="str" cm="1">
        <f t="array" aca="1" ref="C134" ca="1">IF($B134="","",IF($B134&lt;100,CONCATENATE(INDIRECT("'"&amp;$A$1&amp;"'!"&amp;"C"&amp;4*$B134)," ",INDIRECT("'"&amp;$A$1&amp;"'!"&amp;"D"&amp;4*$B134)), CONCATENATE(INDIRECT("'"&amp;$A$1&amp;"'!"&amp;"C"&amp;$B134-97+4*$B$1)," ",INDIRECT("'"&amp;$A$1&amp;"'!"&amp;"D"&amp;$B134-97+4*$B$1))))</f>
        <v/>
      </c>
      <c r="D134" s="19" t="str" cm="1">
        <f t="array" aca="1" ref="D134" ca="1">IF($C134="","",IF($B134&lt;100,INDIRECT("'"&amp;$A$1&amp;"'!"&amp;"E"&amp;4*$B134),INDIRECT("'"&amp;$A$1&amp;"'!"&amp;"E"&amp;$B134-97+4*$B$1)))</f>
        <v/>
      </c>
      <c r="E134" s="22"/>
      <c r="F134" s="19" t="str" cm="1">
        <f t="array" aca="1" ref="F134" ca="1">IF($B134="","",IF($B134&lt;100,CONCATENATE(INDIRECT("'"&amp;$A$1&amp;"'!"&amp;"C"&amp;4*$B134+1)," ",INDIRECT("'"&amp;$A$1&amp;"'!"&amp;"D"&amp;4*$B134+1)),""))</f>
        <v/>
      </c>
      <c r="G134" s="19" t="str" cm="1">
        <f t="array" aca="1" ref="G134" ca="1">IF(OR($F134="",$F134=" "),"",IF($B134&lt;100,INDIRECT("'"&amp;$A$1&amp;"'!"&amp;"E"&amp;4*$B134+1),""))</f>
        <v/>
      </c>
      <c r="H134" s="22"/>
      <c r="I134" s="19" t="str" cm="1">
        <f t="array" aca="1" ref="I134" ca="1">IF($B134="","",IF($B134&lt;100,CONCATENATE(INDIRECT("'"&amp;$A$1&amp;"'!"&amp;"C"&amp;4*$B134+2)," ",INDIRECT("'"&amp;$A$1&amp;"'!"&amp;"D"&amp;4*$B134+2)),""))</f>
        <v/>
      </c>
      <c r="J134" s="19" t="str" cm="1">
        <f t="array" aca="1" ref="J134" ca="1">IF(OR($I134="",$I134=" "),"",IF($B134&lt;100,INDIRECT("'"&amp;$A$1&amp;"'!"&amp;"E"&amp;4*$B134+2),""))</f>
        <v/>
      </c>
      <c r="K134" s="22"/>
      <c r="L134" s="19" t="str" cm="1">
        <f t="array" aca="1" ref="L134" ca="1">IF($B134="","",IF($B134&lt;100,CONCATENATE(INDIRECT("'"&amp;$A$1&amp;"'!"&amp;"C"&amp;4*$B134+3)," ",INDIRECT("'"&amp;$A$1&amp;"'!"&amp;"D"&amp;4*$B134+3)),""))</f>
        <v/>
      </c>
      <c r="M134" s="19" t="str" cm="1">
        <f t="array" aca="1" ref="M134" ca="1">IF(OR($L134="",$L134=" "),"",IF($B134&lt;100,INDIRECT("'"&amp;$A$1&amp;"'!"&amp;"E"&amp;4*$B134+3),""))</f>
        <v/>
      </c>
    </row>
    <row r="135" spans="1:13" ht="25" customHeight="1">
      <c r="A135" s="19" t="str">
        <f>IF(ROW(A135)&gt;2+$B$1+$C$1,"",IF('Registration form'!B$15="OTHER",'Registration form'!B$16,'Registration form'!B$15))</f>
        <v/>
      </c>
      <c r="B135" s="23" t="str">
        <f t="shared" si="2"/>
        <v/>
      </c>
      <c r="C135" s="19" t="str" cm="1">
        <f t="array" aca="1" ref="C135" ca="1">IF($B135="","",IF($B135&lt;100,CONCATENATE(INDIRECT("'"&amp;$A$1&amp;"'!"&amp;"C"&amp;4*$B135)," ",INDIRECT("'"&amp;$A$1&amp;"'!"&amp;"D"&amp;4*$B135)), CONCATENATE(INDIRECT("'"&amp;$A$1&amp;"'!"&amp;"C"&amp;$B135-97+4*$B$1)," ",INDIRECT("'"&amp;$A$1&amp;"'!"&amp;"D"&amp;$B135-97+4*$B$1))))</f>
        <v/>
      </c>
      <c r="D135" s="19" t="str" cm="1">
        <f t="array" aca="1" ref="D135" ca="1">IF($C135="","",IF($B135&lt;100,INDIRECT("'"&amp;$A$1&amp;"'!"&amp;"E"&amp;4*$B135),INDIRECT("'"&amp;$A$1&amp;"'!"&amp;"E"&amp;$B135-97+4*$B$1)))</f>
        <v/>
      </c>
      <c r="E135" s="22"/>
      <c r="F135" s="19" t="str" cm="1">
        <f t="array" aca="1" ref="F135" ca="1">IF($B135="","",IF($B135&lt;100,CONCATENATE(INDIRECT("'"&amp;$A$1&amp;"'!"&amp;"C"&amp;4*$B135+1)," ",INDIRECT("'"&amp;$A$1&amp;"'!"&amp;"D"&amp;4*$B135+1)),""))</f>
        <v/>
      </c>
      <c r="G135" s="19" t="str" cm="1">
        <f t="array" aca="1" ref="G135" ca="1">IF(OR($F135="",$F135=" "),"",IF($B135&lt;100,INDIRECT("'"&amp;$A$1&amp;"'!"&amp;"E"&amp;4*$B135+1),""))</f>
        <v/>
      </c>
      <c r="H135" s="22"/>
      <c r="I135" s="19" t="str" cm="1">
        <f t="array" aca="1" ref="I135" ca="1">IF($B135="","",IF($B135&lt;100,CONCATENATE(INDIRECT("'"&amp;$A$1&amp;"'!"&amp;"C"&amp;4*$B135+2)," ",INDIRECT("'"&amp;$A$1&amp;"'!"&amp;"D"&amp;4*$B135+2)),""))</f>
        <v/>
      </c>
      <c r="J135" s="19" t="str" cm="1">
        <f t="array" aca="1" ref="J135" ca="1">IF(OR($I135="",$I135=" "),"",IF($B135&lt;100,INDIRECT("'"&amp;$A$1&amp;"'!"&amp;"E"&amp;4*$B135+2),""))</f>
        <v/>
      </c>
      <c r="K135" s="22"/>
      <c r="L135" s="19" t="str" cm="1">
        <f t="array" aca="1" ref="L135" ca="1">IF($B135="","",IF($B135&lt;100,CONCATENATE(INDIRECT("'"&amp;$A$1&amp;"'!"&amp;"C"&amp;4*$B135+3)," ",INDIRECT("'"&amp;$A$1&amp;"'!"&amp;"D"&amp;4*$B135+3)),""))</f>
        <v/>
      </c>
      <c r="M135" s="19" t="str" cm="1">
        <f t="array" aca="1" ref="M135" ca="1">IF(OR($L135="",$L135=" "),"",IF($B135&lt;100,INDIRECT("'"&amp;$A$1&amp;"'!"&amp;"E"&amp;4*$B135+3),""))</f>
        <v/>
      </c>
    </row>
    <row r="136" spans="1:13" ht="25" customHeight="1">
      <c r="A136" s="19" t="str">
        <f>IF(ROW(A136)&gt;2+$B$1+$C$1,"",IF('Registration form'!B$15="OTHER",'Registration form'!B$16,'Registration form'!B$15))</f>
        <v/>
      </c>
      <c r="B136" s="23" t="str">
        <f t="shared" si="2"/>
        <v/>
      </c>
      <c r="C136" s="19" t="str" cm="1">
        <f t="array" aca="1" ref="C136" ca="1">IF($B136="","",IF($B136&lt;100,CONCATENATE(INDIRECT("'"&amp;$A$1&amp;"'!"&amp;"C"&amp;4*$B136)," ",INDIRECT("'"&amp;$A$1&amp;"'!"&amp;"D"&amp;4*$B136)), CONCATENATE(INDIRECT("'"&amp;$A$1&amp;"'!"&amp;"C"&amp;$B136-97+4*$B$1)," ",INDIRECT("'"&amp;$A$1&amp;"'!"&amp;"D"&amp;$B136-97+4*$B$1))))</f>
        <v/>
      </c>
      <c r="D136" s="19" t="str" cm="1">
        <f t="array" aca="1" ref="D136" ca="1">IF($C136="","",IF($B136&lt;100,INDIRECT("'"&amp;$A$1&amp;"'!"&amp;"E"&amp;4*$B136),INDIRECT("'"&amp;$A$1&amp;"'!"&amp;"E"&amp;$B136-97+4*$B$1)))</f>
        <v/>
      </c>
      <c r="E136" s="22"/>
      <c r="F136" s="19" t="str" cm="1">
        <f t="array" aca="1" ref="F136" ca="1">IF($B136="","",IF($B136&lt;100,CONCATENATE(INDIRECT("'"&amp;$A$1&amp;"'!"&amp;"C"&amp;4*$B136+1)," ",INDIRECT("'"&amp;$A$1&amp;"'!"&amp;"D"&amp;4*$B136+1)),""))</f>
        <v/>
      </c>
      <c r="G136" s="19" t="str" cm="1">
        <f t="array" aca="1" ref="G136" ca="1">IF(OR($F136="",$F136=" "),"",IF($B136&lt;100,INDIRECT("'"&amp;$A$1&amp;"'!"&amp;"E"&amp;4*$B136+1),""))</f>
        <v/>
      </c>
      <c r="H136" s="22"/>
      <c r="I136" s="19" t="str" cm="1">
        <f t="array" aca="1" ref="I136" ca="1">IF($B136="","",IF($B136&lt;100,CONCATENATE(INDIRECT("'"&amp;$A$1&amp;"'!"&amp;"C"&amp;4*$B136+2)," ",INDIRECT("'"&amp;$A$1&amp;"'!"&amp;"D"&amp;4*$B136+2)),""))</f>
        <v/>
      </c>
      <c r="J136" s="19" t="str" cm="1">
        <f t="array" aca="1" ref="J136" ca="1">IF(OR($I136="",$I136=" "),"",IF($B136&lt;100,INDIRECT("'"&amp;$A$1&amp;"'!"&amp;"E"&amp;4*$B136+2),""))</f>
        <v/>
      </c>
      <c r="K136" s="22"/>
      <c r="L136" s="19" t="str" cm="1">
        <f t="array" aca="1" ref="L136" ca="1">IF($B136="","",IF($B136&lt;100,CONCATENATE(INDIRECT("'"&amp;$A$1&amp;"'!"&amp;"C"&amp;4*$B136+3)," ",INDIRECT("'"&amp;$A$1&amp;"'!"&amp;"D"&amp;4*$B136+3)),""))</f>
        <v/>
      </c>
      <c r="M136" s="19" t="str" cm="1">
        <f t="array" aca="1" ref="M136" ca="1">IF(OR($L136="",$L136=" "),"",IF($B136&lt;100,INDIRECT("'"&amp;$A$1&amp;"'!"&amp;"E"&amp;4*$B136+3),""))</f>
        <v/>
      </c>
    </row>
    <row r="137" spans="1:13" ht="25" customHeight="1">
      <c r="A137" s="19" t="str">
        <f>IF(ROW(A137)&gt;2+$B$1+$C$1,"",IF('Registration form'!B$15="OTHER",'Registration form'!B$16,'Registration form'!B$15))</f>
        <v/>
      </c>
      <c r="B137" s="23" t="str">
        <f t="shared" si="2"/>
        <v/>
      </c>
      <c r="C137" s="19" t="str" cm="1">
        <f t="array" aca="1" ref="C137" ca="1">IF($B137="","",IF($B137&lt;100,CONCATENATE(INDIRECT("'"&amp;$A$1&amp;"'!"&amp;"C"&amp;4*$B137)," ",INDIRECT("'"&amp;$A$1&amp;"'!"&amp;"D"&amp;4*$B137)), CONCATENATE(INDIRECT("'"&amp;$A$1&amp;"'!"&amp;"C"&amp;$B137-97+4*$B$1)," ",INDIRECT("'"&amp;$A$1&amp;"'!"&amp;"D"&amp;$B137-97+4*$B$1))))</f>
        <v/>
      </c>
      <c r="D137" s="19" t="str" cm="1">
        <f t="array" aca="1" ref="D137" ca="1">IF($C137="","",IF($B137&lt;100,INDIRECT("'"&amp;$A$1&amp;"'!"&amp;"E"&amp;4*$B137),INDIRECT("'"&amp;$A$1&amp;"'!"&amp;"E"&amp;$B137-97+4*$B$1)))</f>
        <v/>
      </c>
      <c r="E137" s="22"/>
      <c r="F137" s="19" t="str" cm="1">
        <f t="array" aca="1" ref="F137" ca="1">IF($B137="","",IF($B137&lt;100,CONCATENATE(INDIRECT("'"&amp;$A$1&amp;"'!"&amp;"C"&amp;4*$B137+1)," ",INDIRECT("'"&amp;$A$1&amp;"'!"&amp;"D"&amp;4*$B137+1)),""))</f>
        <v/>
      </c>
      <c r="G137" s="19" t="str" cm="1">
        <f t="array" aca="1" ref="G137" ca="1">IF(OR($F137="",$F137=" "),"",IF($B137&lt;100,INDIRECT("'"&amp;$A$1&amp;"'!"&amp;"E"&amp;4*$B137+1),""))</f>
        <v/>
      </c>
      <c r="H137" s="22"/>
      <c r="I137" s="19" t="str" cm="1">
        <f t="array" aca="1" ref="I137" ca="1">IF($B137="","",IF($B137&lt;100,CONCATENATE(INDIRECT("'"&amp;$A$1&amp;"'!"&amp;"C"&amp;4*$B137+2)," ",INDIRECT("'"&amp;$A$1&amp;"'!"&amp;"D"&amp;4*$B137+2)),""))</f>
        <v/>
      </c>
      <c r="J137" s="19" t="str" cm="1">
        <f t="array" aca="1" ref="J137" ca="1">IF(OR($I137="",$I137=" "),"",IF($B137&lt;100,INDIRECT("'"&amp;$A$1&amp;"'!"&amp;"E"&amp;4*$B137+2),""))</f>
        <v/>
      </c>
      <c r="K137" s="22"/>
      <c r="L137" s="19" t="str" cm="1">
        <f t="array" aca="1" ref="L137" ca="1">IF($B137="","",IF($B137&lt;100,CONCATENATE(INDIRECT("'"&amp;$A$1&amp;"'!"&amp;"C"&amp;4*$B137+3)," ",INDIRECT("'"&amp;$A$1&amp;"'!"&amp;"D"&amp;4*$B137+3)),""))</f>
        <v/>
      </c>
      <c r="M137" s="19" t="str" cm="1">
        <f t="array" aca="1" ref="M137" ca="1">IF(OR($L137="",$L137=" "),"",IF($B137&lt;100,INDIRECT("'"&amp;$A$1&amp;"'!"&amp;"E"&amp;4*$B137+3),""))</f>
        <v/>
      </c>
    </row>
    <row r="138" spans="1:13" ht="25" customHeight="1">
      <c r="A138" s="19" t="str">
        <f>IF(ROW(A138)&gt;2+$B$1+$C$1,"",IF('Registration form'!B$15="OTHER",'Registration form'!B$16,'Registration form'!B$15))</f>
        <v/>
      </c>
      <c r="B138" s="23" t="str">
        <f t="shared" si="2"/>
        <v/>
      </c>
      <c r="C138" s="19" t="str" cm="1">
        <f t="array" aca="1" ref="C138" ca="1">IF($B138="","",IF($B138&lt;100,CONCATENATE(INDIRECT("'"&amp;$A$1&amp;"'!"&amp;"C"&amp;4*$B138)," ",INDIRECT("'"&amp;$A$1&amp;"'!"&amp;"D"&amp;4*$B138)), CONCATENATE(INDIRECT("'"&amp;$A$1&amp;"'!"&amp;"C"&amp;$B138-97+4*$B$1)," ",INDIRECT("'"&amp;$A$1&amp;"'!"&amp;"D"&amp;$B138-97+4*$B$1))))</f>
        <v/>
      </c>
      <c r="D138" s="19" t="str" cm="1">
        <f t="array" aca="1" ref="D138" ca="1">IF($C138="","",IF($B138&lt;100,INDIRECT("'"&amp;$A$1&amp;"'!"&amp;"E"&amp;4*$B138),INDIRECT("'"&amp;$A$1&amp;"'!"&amp;"E"&amp;$B138-97+4*$B$1)))</f>
        <v/>
      </c>
      <c r="E138" s="22"/>
      <c r="F138" s="19" t="str" cm="1">
        <f t="array" aca="1" ref="F138" ca="1">IF($B138="","",IF($B138&lt;100,CONCATENATE(INDIRECT("'"&amp;$A$1&amp;"'!"&amp;"C"&amp;4*$B138+1)," ",INDIRECT("'"&amp;$A$1&amp;"'!"&amp;"D"&amp;4*$B138+1)),""))</f>
        <v/>
      </c>
      <c r="G138" s="19" t="str" cm="1">
        <f t="array" aca="1" ref="G138" ca="1">IF(OR($F138="",$F138=" "),"",IF($B138&lt;100,INDIRECT("'"&amp;$A$1&amp;"'!"&amp;"E"&amp;4*$B138+1),""))</f>
        <v/>
      </c>
      <c r="H138" s="22"/>
      <c r="I138" s="19" t="str" cm="1">
        <f t="array" aca="1" ref="I138" ca="1">IF($B138="","",IF($B138&lt;100,CONCATENATE(INDIRECT("'"&amp;$A$1&amp;"'!"&amp;"C"&amp;4*$B138+2)," ",INDIRECT("'"&amp;$A$1&amp;"'!"&amp;"D"&amp;4*$B138+2)),""))</f>
        <v/>
      </c>
      <c r="J138" s="19" t="str" cm="1">
        <f t="array" aca="1" ref="J138" ca="1">IF(OR($I138="",$I138=" "),"",IF($B138&lt;100,INDIRECT("'"&amp;$A$1&amp;"'!"&amp;"E"&amp;4*$B138+2),""))</f>
        <v/>
      </c>
      <c r="K138" s="22"/>
      <c r="L138" s="19" t="str" cm="1">
        <f t="array" aca="1" ref="L138" ca="1">IF($B138="","",IF($B138&lt;100,CONCATENATE(INDIRECT("'"&amp;$A$1&amp;"'!"&amp;"C"&amp;4*$B138+3)," ",INDIRECT("'"&amp;$A$1&amp;"'!"&amp;"D"&amp;4*$B138+3)),""))</f>
        <v/>
      </c>
      <c r="M138" s="19" t="str" cm="1">
        <f t="array" aca="1" ref="M138" ca="1">IF(OR($L138="",$L138=" "),"",IF($B138&lt;100,INDIRECT("'"&amp;$A$1&amp;"'!"&amp;"E"&amp;4*$B138+3),""))</f>
        <v/>
      </c>
    </row>
    <row r="139" spans="1:13" ht="25" customHeight="1">
      <c r="A139" s="19" t="str">
        <f>IF(ROW(A139)&gt;2+$B$1+$C$1,"",IF('Registration form'!B$15="OTHER",'Registration form'!B$16,'Registration form'!B$15))</f>
        <v/>
      </c>
      <c r="B139" s="23" t="str">
        <f t="shared" si="2"/>
        <v/>
      </c>
      <c r="C139" s="19" t="str" cm="1">
        <f t="array" aca="1" ref="C139" ca="1">IF($B139="","",IF($B139&lt;100,CONCATENATE(INDIRECT("'"&amp;$A$1&amp;"'!"&amp;"C"&amp;4*$B139)," ",INDIRECT("'"&amp;$A$1&amp;"'!"&amp;"D"&amp;4*$B139)), CONCATENATE(INDIRECT("'"&amp;$A$1&amp;"'!"&amp;"C"&amp;$B139-97+4*$B$1)," ",INDIRECT("'"&amp;$A$1&amp;"'!"&amp;"D"&amp;$B139-97+4*$B$1))))</f>
        <v/>
      </c>
      <c r="D139" s="19" t="str" cm="1">
        <f t="array" aca="1" ref="D139" ca="1">IF($C139="","",IF($B139&lt;100,INDIRECT("'"&amp;$A$1&amp;"'!"&amp;"E"&amp;4*$B139),INDIRECT("'"&amp;$A$1&amp;"'!"&amp;"E"&amp;$B139-97+4*$B$1)))</f>
        <v/>
      </c>
      <c r="E139" s="22"/>
      <c r="F139" s="19" t="str" cm="1">
        <f t="array" aca="1" ref="F139" ca="1">IF($B139="","",IF($B139&lt;100,CONCATENATE(INDIRECT("'"&amp;$A$1&amp;"'!"&amp;"C"&amp;4*$B139+1)," ",INDIRECT("'"&amp;$A$1&amp;"'!"&amp;"D"&amp;4*$B139+1)),""))</f>
        <v/>
      </c>
      <c r="G139" s="19" t="str" cm="1">
        <f t="array" aca="1" ref="G139" ca="1">IF(OR($F139="",$F139=" "),"",IF($B139&lt;100,INDIRECT("'"&amp;$A$1&amp;"'!"&amp;"E"&amp;4*$B139+1),""))</f>
        <v/>
      </c>
      <c r="H139" s="22"/>
      <c r="I139" s="19" t="str" cm="1">
        <f t="array" aca="1" ref="I139" ca="1">IF($B139="","",IF($B139&lt;100,CONCATENATE(INDIRECT("'"&amp;$A$1&amp;"'!"&amp;"C"&amp;4*$B139+2)," ",INDIRECT("'"&amp;$A$1&amp;"'!"&amp;"D"&amp;4*$B139+2)),""))</f>
        <v/>
      </c>
      <c r="J139" s="19" t="str" cm="1">
        <f t="array" aca="1" ref="J139" ca="1">IF(OR($I139="",$I139=" "),"",IF($B139&lt;100,INDIRECT("'"&amp;$A$1&amp;"'!"&amp;"E"&amp;4*$B139+2),""))</f>
        <v/>
      </c>
      <c r="K139" s="22"/>
      <c r="L139" s="19" t="str" cm="1">
        <f t="array" aca="1" ref="L139" ca="1">IF($B139="","",IF($B139&lt;100,CONCATENATE(INDIRECT("'"&amp;$A$1&amp;"'!"&amp;"C"&amp;4*$B139+3)," ",INDIRECT("'"&amp;$A$1&amp;"'!"&amp;"D"&amp;4*$B139+3)),""))</f>
        <v/>
      </c>
      <c r="M139" s="19" t="str" cm="1">
        <f t="array" aca="1" ref="M139" ca="1">IF(OR($L139="",$L139=" "),"",IF($B139&lt;100,INDIRECT("'"&amp;$A$1&amp;"'!"&amp;"E"&amp;4*$B139+3),""))</f>
        <v/>
      </c>
    </row>
    <row r="140" spans="1:13" ht="25" customHeight="1">
      <c r="A140" s="19" t="str">
        <f>IF(ROW(A140)&gt;2+$B$1+$C$1,"",IF('Registration form'!B$15="OTHER",'Registration form'!B$16,'Registration form'!B$15))</f>
        <v/>
      </c>
      <c r="B140" s="23" t="str">
        <f t="shared" si="2"/>
        <v/>
      </c>
      <c r="C140" s="19" t="str" cm="1">
        <f t="array" aca="1" ref="C140" ca="1">IF($B140="","",IF($B140&lt;100,CONCATENATE(INDIRECT("'"&amp;$A$1&amp;"'!"&amp;"C"&amp;4*$B140)," ",INDIRECT("'"&amp;$A$1&amp;"'!"&amp;"D"&amp;4*$B140)), CONCATENATE(INDIRECT("'"&amp;$A$1&amp;"'!"&amp;"C"&amp;$B140-97+4*$B$1)," ",INDIRECT("'"&amp;$A$1&amp;"'!"&amp;"D"&amp;$B140-97+4*$B$1))))</f>
        <v/>
      </c>
      <c r="D140" s="19" t="str" cm="1">
        <f t="array" aca="1" ref="D140" ca="1">IF($C140="","",IF($B140&lt;100,INDIRECT("'"&amp;$A$1&amp;"'!"&amp;"E"&amp;4*$B140),INDIRECT("'"&amp;$A$1&amp;"'!"&amp;"E"&amp;$B140-97+4*$B$1)))</f>
        <v/>
      </c>
      <c r="E140" s="22"/>
      <c r="F140" s="19" t="str" cm="1">
        <f t="array" aca="1" ref="F140" ca="1">IF($B140="","",IF($B140&lt;100,CONCATENATE(INDIRECT("'"&amp;$A$1&amp;"'!"&amp;"C"&amp;4*$B140+1)," ",INDIRECT("'"&amp;$A$1&amp;"'!"&amp;"D"&amp;4*$B140+1)),""))</f>
        <v/>
      </c>
      <c r="G140" s="19" t="str" cm="1">
        <f t="array" aca="1" ref="G140" ca="1">IF(OR($F140="",$F140=" "),"",IF($B140&lt;100,INDIRECT("'"&amp;$A$1&amp;"'!"&amp;"E"&amp;4*$B140+1),""))</f>
        <v/>
      </c>
      <c r="H140" s="22"/>
      <c r="I140" s="19" t="str" cm="1">
        <f t="array" aca="1" ref="I140" ca="1">IF($B140="","",IF($B140&lt;100,CONCATENATE(INDIRECT("'"&amp;$A$1&amp;"'!"&amp;"C"&amp;4*$B140+2)," ",INDIRECT("'"&amp;$A$1&amp;"'!"&amp;"D"&amp;4*$B140+2)),""))</f>
        <v/>
      </c>
      <c r="J140" s="19" t="str" cm="1">
        <f t="array" aca="1" ref="J140" ca="1">IF(OR($I140="",$I140=" "),"",IF($B140&lt;100,INDIRECT("'"&amp;$A$1&amp;"'!"&amp;"E"&amp;4*$B140+2),""))</f>
        <v/>
      </c>
      <c r="K140" s="22"/>
      <c r="L140" s="19" t="str" cm="1">
        <f t="array" aca="1" ref="L140" ca="1">IF($B140="","",IF($B140&lt;100,CONCATENATE(INDIRECT("'"&amp;$A$1&amp;"'!"&amp;"C"&amp;4*$B140+3)," ",INDIRECT("'"&amp;$A$1&amp;"'!"&amp;"D"&amp;4*$B140+3)),""))</f>
        <v/>
      </c>
      <c r="M140" s="19" t="str" cm="1">
        <f t="array" aca="1" ref="M140" ca="1">IF(OR($L140="",$L140=" "),"",IF($B140&lt;100,INDIRECT("'"&amp;$A$1&amp;"'!"&amp;"E"&amp;4*$B140+3),""))</f>
        <v/>
      </c>
    </row>
    <row r="141" spans="1:13" ht="25" customHeight="1">
      <c r="A141" s="19" t="str">
        <f>IF(ROW(A141)&gt;2+$B$1+$C$1,"",IF('Registration form'!B$15="OTHER",'Registration form'!B$16,'Registration form'!B$15))</f>
        <v/>
      </c>
      <c r="B141" s="23" t="str">
        <f t="shared" si="2"/>
        <v/>
      </c>
      <c r="C141" s="19" t="str" cm="1">
        <f t="array" aca="1" ref="C141" ca="1">IF($B141="","",IF($B141&lt;100,CONCATENATE(INDIRECT("'"&amp;$A$1&amp;"'!"&amp;"C"&amp;4*$B141)," ",INDIRECT("'"&amp;$A$1&amp;"'!"&amp;"D"&amp;4*$B141)), CONCATENATE(INDIRECT("'"&amp;$A$1&amp;"'!"&amp;"C"&amp;$B141-97+4*$B$1)," ",INDIRECT("'"&amp;$A$1&amp;"'!"&amp;"D"&amp;$B141-97+4*$B$1))))</f>
        <v/>
      </c>
      <c r="D141" s="19" t="str" cm="1">
        <f t="array" aca="1" ref="D141" ca="1">IF($C141="","",IF($B141&lt;100,INDIRECT("'"&amp;$A$1&amp;"'!"&amp;"E"&amp;4*$B141),INDIRECT("'"&amp;$A$1&amp;"'!"&amp;"E"&amp;$B141-97+4*$B$1)))</f>
        <v/>
      </c>
      <c r="E141" s="22"/>
      <c r="F141" s="19" t="str" cm="1">
        <f t="array" aca="1" ref="F141" ca="1">IF($B141="","",IF($B141&lt;100,CONCATENATE(INDIRECT("'"&amp;$A$1&amp;"'!"&amp;"C"&amp;4*$B141+1)," ",INDIRECT("'"&amp;$A$1&amp;"'!"&amp;"D"&amp;4*$B141+1)),""))</f>
        <v/>
      </c>
      <c r="G141" s="19" t="str" cm="1">
        <f t="array" aca="1" ref="G141" ca="1">IF(OR($F141="",$F141=" "),"",IF($B141&lt;100,INDIRECT("'"&amp;$A$1&amp;"'!"&amp;"E"&amp;4*$B141+1),""))</f>
        <v/>
      </c>
      <c r="H141" s="22"/>
      <c r="I141" s="19" t="str" cm="1">
        <f t="array" aca="1" ref="I141" ca="1">IF($B141="","",IF($B141&lt;100,CONCATENATE(INDIRECT("'"&amp;$A$1&amp;"'!"&amp;"C"&amp;4*$B141+2)," ",INDIRECT("'"&amp;$A$1&amp;"'!"&amp;"D"&amp;4*$B141+2)),""))</f>
        <v/>
      </c>
      <c r="J141" s="19" t="str" cm="1">
        <f t="array" aca="1" ref="J141" ca="1">IF(OR($I141="",$I141=" "),"",IF($B141&lt;100,INDIRECT("'"&amp;$A$1&amp;"'!"&amp;"E"&amp;4*$B141+2),""))</f>
        <v/>
      </c>
      <c r="K141" s="22"/>
      <c r="L141" s="19" t="str" cm="1">
        <f t="array" aca="1" ref="L141" ca="1">IF($B141="","",IF($B141&lt;100,CONCATENATE(INDIRECT("'"&amp;$A$1&amp;"'!"&amp;"C"&amp;4*$B141+3)," ",INDIRECT("'"&amp;$A$1&amp;"'!"&amp;"D"&amp;4*$B141+3)),""))</f>
        <v/>
      </c>
      <c r="M141" s="19" t="str" cm="1">
        <f t="array" aca="1" ref="M141" ca="1">IF(OR($L141="",$L141=" "),"",IF($B141&lt;100,INDIRECT("'"&amp;$A$1&amp;"'!"&amp;"E"&amp;4*$B141+3),""))</f>
        <v/>
      </c>
    </row>
    <row r="142" spans="1:13" ht="25" customHeight="1">
      <c r="A142" s="19" t="str">
        <f>IF(ROW(A142)&gt;2+$B$1+$C$1,"",IF('Registration form'!B$15="OTHER",'Registration form'!B$16,'Registration form'!B$15))</f>
        <v/>
      </c>
      <c r="B142" s="23" t="str">
        <f t="shared" si="2"/>
        <v/>
      </c>
      <c r="C142" s="19" t="str" cm="1">
        <f t="array" aca="1" ref="C142" ca="1">IF($B142="","",IF($B142&lt;100,CONCATENATE(INDIRECT("'"&amp;$A$1&amp;"'!"&amp;"C"&amp;4*$B142)," ",INDIRECT("'"&amp;$A$1&amp;"'!"&amp;"D"&amp;4*$B142)), CONCATENATE(INDIRECT("'"&amp;$A$1&amp;"'!"&amp;"C"&amp;$B142-97+4*$B$1)," ",INDIRECT("'"&amp;$A$1&amp;"'!"&amp;"D"&amp;$B142-97+4*$B$1))))</f>
        <v/>
      </c>
      <c r="D142" s="19" t="str" cm="1">
        <f t="array" aca="1" ref="D142" ca="1">IF($C142="","",IF($B142&lt;100,INDIRECT("'"&amp;$A$1&amp;"'!"&amp;"E"&amp;4*$B142),INDIRECT("'"&amp;$A$1&amp;"'!"&amp;"E"&amp;$B142-97+4*$B$1)))</f>
        <v/>
      </c>
      <c r="E142" s="22"/>
      <c r="F142" s="19" t="str" cm="1">
        <f t="array" aca="1" ref="F142" ca="1">IF($B142="","",IF($B142&lt;100,CONCATENATE(INDIRECT("'"&amp;$A$1&amp;"'!"&amp;"C"&amp;4*$B142+1)," ",INDIRECT("'"&amp;$A$1&amp;"'!"&amp;"D"&amp;4*$B142+1)),""))</f>
        <v/>
      </c>
      <c r="G142" s="19" t="str" cm="1">
        <f t="array" aca="1" ref="G142" ca="1">IF(OR($F142="",$F142=" "),"",IF($B142&lt;100,INDIRECT("'"&amp;$A$1&amp;"'!"&amp;"E"&amp;4*$B142+1),""))</f>
        <v/>
      </c>
      <c r="H142" s="22"/>
      <c r="I142" s="19" t="str" cm="1">
        <f t="array" aca="1" ref="I142" ca="1">IF($B142="","",IF($B142&lt;100,CONCATENATE(INDIRECT("'"&amp;$A$1&amp;"'!"&amp;"C"&amp;4*$B142+2)," ",INDIRECT("'"&amp;$A$1&amp;"'!"&amp;"D"&amp;4*$B142+2)),""))</f>
        <v/>
      </c>
      <c r="J142" s="19" t="str" cm="1">
        <f t="array" aca="1" ref="J142" ca="1">IF(OR($I142="",$I142=" "),"",IF($B142&lt;100,INDIRECT("'"&amp;$A$1&amp;"'!"&amp;"E"&amp;4*$B142+2),""))</f>
        <v/>
      </c>
      <c r="K142" s="22"/>
      <c r="L142" s="19" t="str" cm="1">
        <f t="array" aca="1" ref="L142" ca="1">IF($B142="","",IF($B142&lt;100,CONCATENATE(INDIRECT("'"&amp;$A$1&amp;"'!"&amp;"C"&amp;4*$B142+3)," ",INDIRECT("'"&amp;$A$1&amp;"'!"&amp;"D"&amp;4*$B142+3)),""))</f>
        <v/>
      </c>
      <c r="M142" s="19" t="str" cm="1">
        <f t="array" aca="1" ref="M142" ca="1">IF(OR($L142="",$L142=" "),"",IF($B142&lt;100,INDIRECT("'"&amp;$A$1&amp;"'!"&amp;"E"&amp;4*$B142+3),""))</f>
        <v/>
      </c>
    </row>
    <row r="143" spans="1:13" ht="25" customHeight="1">
      <c r="A143" s="19" t="str">
        <f>IF(ROW(A143)&gt;2+$B$1+$C$1,"",IF('Registration form'!B$15="OTHER",'Registration form'!B$16,'Registration form'!B$15))</f>
        <v/>
      </c>
      <c r="B143" s="23" t="str">
        <f t="shared" si="2"/>
        <v/>
      </c>
      <c r="C143" s="19" t="str" cm="1">
        <f t="array" aca="1" ref="C143" ca="1">IF($B143="","",IF($B143&lt;100,CONCATENATE(INDIRECT("'"&amp;$A$1&amp;"'!"&amp;"C"&amp;4*$B143)," ",INDIRECT("'"&amp;$A$1&amp;"'!"&amp;"D"&amp;4*$B143)), CONCATENATE(INDIRECT("'"&amp;$A$1&amp;"'!"&amp;"C"&amp;$B143-97+4*$B$1)," ",INDIRECT("'"&amp;$A$1&amp;"'!"&amp;"D"&amp;$B143-97+4*$B$1))))</f>
        <v/>
      </c>
      <c r="D143" s="19" t="str" cm="1">
        <f t="array" aca="1" ref="D143" ca="1">IF($C143="","",IF($B143&lt;100,INDIRECT("'"&amp;$A$1&amp;"'!"&amp;"E"&amp;4*$B143),INDIRECT("'"&amp;$A$1&amp;"'!"&amp;"E"&amp;$B143-97+4*$B$1)))</f>
        <v/>
      </c>
      <c r="E143" s="22"/>
      <c r="F143" s="19" t="str" cm="1">
        <f t="array" aca="1" ref="F143" ca="1">IF($B143="","",IF($B143&lt;100,CONCATENATE(INDIRECT("'"&amp;$A$1&amp;"'!"&amp;"C"&amp;4*$B143+1)," ",INDIRECT("'"&amp;$A$1&amp;"'!"&amp;"D"&amp;4*$B143+1)),""))</f>
        <v/>
      </c>
      <c r="G143" s="19" t="str" cm="1">
        <f t="array" aca="1" ref="G143" ca="1">IF(OR($F143="",$F143=" "),"",IF($B143&lt;100,INDIRECT("'"&amp;$A$1&amp;"'!"&amp;"E"&amp;4*$B143+1),""))</f>
        <v/>
      </c>
      <c r="H143" s="22"/>
      <c r="I143" s="19" t="str" cm="1">
        <f t="array" aca="1" ref="I143" ca="1">IF($B143="","",IF($B143&lt;100,CONCATENATE(INDIRECT("'"&amp;$A$1&amp;"'!"&amp;"C"&amp;4*$B143+2)," ",INDIRECT("'"&amp;$A$1&amp;"'!"&amp;"D"&amp;4*$B143+2)),""))</f>
        <v/>
      </c>
      <c r="J143" s="19" t="str" cm="1">
        <f t="array" aca="1" ref="J143" ca="1">IF(OR($I143="",$I143=" "),"",IF($B143&lt;100,INDIRECT("'"&amp;$A$1&amp;"'!"&amp;"E"&amp;4*$B143+2),""))</f>
        <v/>
      </c>
      <c r="K143" s="22"/>
      <c r="L143" s="19" t="str" cm="1">
        <f t="array" aca="1" ref="L143" ca="1">IF($B143="","",IF($B143&lt;100,CONCATENATE(INDIRECT("'"&amp;$A$1&amp;"'!"&amp;"C"&amp;4*$B143+3)," ",INDIRECT("'"&amp;$A$1&amp;"'!"&amp;"D"&amp;4*$B143+3)),""))</f>
        <v/>
      </c>
      <c r="M143" s="19" t="str" cm="1">
        <f t="array" aca="1" ref="M143" ca="1">IF(OR($L143="",$L143=" "),"",IF($B143&lt;100,INDIRECT("'"&amp;$A$1&amp;"'!"&amp;"E"&amp;4*$B143+3),""))</f>
        <v/>
      </c>
    </row>
    <row r="144" spans="1:13" ht="25" customHeight="1">
      <c r="A144" s="19" t="str">
        <f>IF(ROW(A144)&gt;2+$B$1+$C$1,"",IF('Registration form'!B$15="OTHER",'Registration form'!B$16,'Registration form'!B$15))</f>
        <v/>
      </c>
      <c r="B144" s="23" t="str">
        <f t="shared" si="2"/>
        <v/>
      </c>
      <c r="C144" s="19" t="str" cm="1">
        <f t="array" aca="1" ref="C144" ca="1">IF($B144="","",IF($B144&lt;100,CONCATENATE(INDIRECT("'"&amp;$A$1&amp;"'!"&amp;"C"&amp;4*$B144)," ",INDIRECT("'"&amp;$A$1&amp;"'!"&amp;"D"&amp;4*$B144)), CONCATENATE(INDIRECT("'"&amp;$A$1&amp;"'!"&amp;"C"&amp;$B144-97+4*$B$1)," ",INDIRECT("'"&amp;$A$1&amp;"'!"&amp;"D"&amp;$B144-97+4*$B$1))))</f>
        <v/>
      </c>
      <c r="D144" s="19" t="str" cm="1">
        <f t="array" aca="1" ref="D144" ca="1">IF($C144="","",IF($B144&lt;100,INDIRECT("'"&amp;$A$1&amp;"'!"&amp;"E"&amp;4*$B144),INDIRECT("'"&amp;$A$1&amp;"'!"&amp;"E"&amp;$B144-97+4*$B$1)))</f>
        <v/>
      </c>
      <c r="E144" s="22"/>
      <c r="F144" s="19" t="str" cm="1">
        <f t="array" aca="1" ref="F144" ca="1">IF($B144="","",IF($B144&lt;100,CONCATENATE(INDIRECT("'"&amp;$A$1&amp;"'!"&amp;"C"&amp;4*$B144+1)," ",INDIRECT("'"&amp;$A$1&amp;"'!"&amp;"D"&amp;4*$B144+1)),""))</f>
        <v/>
      </c>
      <c r="G144" s="19" t="str" cm="1">
        <f t="array" aca="1" ref="G144" ca="1">IF(OR($F144="",$F144=" "),"",IF($B144&lt;100,INDIRECT("'"&amp;$A$1&amp;"'!"&amp;"E"&amp;4*$B144+1),""))</f>
        <v/>
      </c>
      <c r="H144" s="22"/>
      <c r="I144" s="19" t="str" cm="1">
        <f t="array" aca="1" ref="I144" ca="1">IF($B144="","",IF($B144&lt;100,CONCATENATE(INDIRECT("'"&amp;$A$1&amp;"'!"&amp;"C"&amp;4*$B144+2)," ",INDIRECT("'"&amp;$A$1&amp;"'!"&amp;"D"&amp;4*$B144+2)),""))</f>
        <v/>
      </c>
      <c r="J144" s="19" t="str" cm="1">
        <f t="array" aca="1" ref="J144" ca="1">IF(OR($I144="",$I144=" "),"",IF($B144&lt;100,INDIRECT("'"&amp;$A$1&amp;"'!"&amp;"E"&amp;4*$B144+2),""))</f>
        <v/>
      </c>
      <c r="K144" s="22"/>
      <c r="L144" s="19" t="str" cm="1">
        <f t="array" aca="1" ref="L144" ca="1">IF($B144="","",IF($B144&lt;100,CONCATENATE(INDIRECT("'"&amp;$A$1&amp;"'!"&amp;"C"&amp;4*$B144+3)," ",INDIRECT("'"&amp;$A$1&amp;"'!"&amp;"D"&amp;4*$B144+3)),""))</f>
        <v/>
      </c>
      <c r="M144" s="19" t="str" cm="1">
        <f t="array" aca="1" ref="M144" ca="1">IF(OR($L144="",$L144=" "),"",IF($B144&lt;100,INDIRECT("'"&amp;$A$1&amp;"'!"&amp;"E"&amp;4*$B144+3),""))</f>
        <v/>
      </c>
    </row>
    <row r="145" spans="1:13" ht="25" customHeight="1">
      <c r="A145" s="19" t="str">
        <f>IF(ROW(A145)&gt;2+$B$1+$C$1,"",IF('Registration form'!B$15="OTHER",'Registration form'!B$16,'Registration form'!B$15))</f>
        <v/>
      </c>
      <c r="B145" s="23" t="str">
        <f t="shared" si="2"/>
        <v/>
      </c>
      <c r="C145" s="19" t="str" cm="1">
        <f t="array" aca="1" ref="C145" ca="1">IF($B145="","",IF($B145&lt;100,CONCATENATE(INDIRECT("'"&amp;$A$1&amp;"'!"&amp;"C"&amp;4*$B145)," ",INDIRECT("'"&amp;$A$1&amp;"'!"&amp;"D"&amp;4*$B145)), CONCATENATE(INDIRECT("'"&amp;$A$1&amp;"'!"&amp;"C"&amp;$B145-97+4*$B$1)," ",INDIRECT("'"&amp;$A$1&amp;"'!"&amp;"D"&amp;$B145-97+4*$B$1))))</f>
        <v/>
      </c>
      <c r="D145" s="19" t="str" cm="1">
        <f t="array" aca="1" ref="D145" ca="1">IF($C145="","",IF($B145&lt;100,INDIRECT("'"&amp;$A$1&amp;"'!"&amp;"E"&amp;4*$B145),INDIRECT("'"&amp;$A$1&amp;"'!"&amp;"E"&amp;$B145-97+4*$B$1)))</f>
        <v/>
      </c>
      <c r="E145" s="22"/>
      <c r="F145" s="19" t="str" cm="1">
        <f t="array" aca="1" ref="F145" ca="1">IF($B145="","",IF($B145&lt;100,CONCATENATE(INDIRECT("'"&amp;$A$1&amp;"'!"&amp;"C"&amp;4*$B145+1)," ",INDIRECT("'"&amp;$A$1&amp;"'!"&amp;"D"&amp;4*$B145+1)),""))</f>
        <v/>
      </c>
      <c r="G145" s="19" t="str" cm="1">
        <f t="array" aca="1" ref="G145" ca="1">IF(OR($F145="",$F145=" "),"",IF($B145&lt;100,INDIRECT("'"&amp;$A$1&amp;"'!"&amp;"E"&amp;4*$B145+1),""))</f>
        <v/>
      </c>
      <c r="H145" s="22"/>
      <c r="I145" s="19" t="str" cm="1">
        <f t="array" aca="1" ref="I145" ca="1">IF($B145="","",IF($B145&lt;100,CONCATENATE(INDIRECT("'"&amp;$A$1&amp;"'!"&amp;"C"&amp;4*$B145+2)," ",INDIRECT("'"&amp;$A$1&amp;"'!"&amp;"D"&amp;4*$B145+2)),""))</f>
        <v/>
      </c>
      <c r="J145" s="19" t="str" cm="1">
        <f t="array" aca="1" ref="J145" ca="1">IF(OR($I145="",$I145=" "),"",IF($B145&lt;100,INDIRECT("'"&amp;$A$1&amp;"'!"&amp;"E"&amp;4*$B145+2),""))</f>
        <v/>
      </c>
      <c r="K145" s="22"/>
      <c r="L145" s="19" t="str" cm="1">
        <f t="array" aca="1" ref="L145" ca="1">IF($B145="","",IF($B145&lt;100,CONCATENATE(INDIRECT("'"&amp;$A$1&amp;"'!"&amp;"C"&amp;4*$B145+3)," ",INDIRECT("'"&amp;$A$1&amp;"'!"&amp;"D"&amp;4*$B145+3)),""))</f>
        <v/>
      </c>
      <c r="M145" s="19" t="str" cm="1">
        <f t="array" aca="1" ref="M145" ca="1">IF(OR($L145="",$L145=" "),"",IF($B145&lt;100,INDIRECT("'"&amp;$A$1&amp;"'!"&amp;"E"&amp;4*$B145+3),""))</f>
        <v/>
      </c>
    </row>
    <row r="146" spans="1:13" ht="25" customHeight="1">
      <c r="A146" s="19" t="str">
        <f>IF(ROW(A146)&gt;2+$B$1+$C$1,"",IF('Registration form'!B$15="OTHER",'Registration form'!B$16,'Registration form'!B$15))</f>
        <v/>
      </c>
      <c r="B146" s="23" t="str">
        <f t="shared" si="2"/>
        <v/>
      </c>
      <c r="C146" s="19" t="str" cm="1">
        <f t="array" aca="1" ref="C146" ca="1">IF($B146="","",IF($B146&lt;100,CONCATENATE(INDIRECT("'"&amp;$A$1&amp;"'!"&amp;"C"&amp;4*$B146)," ",INDIRECT("'"&amp;$A$1&amp;"'!"&amp;"D"&amp;4*$B146)), CONCATENATE(INDIRECT("'"&amp;$A$1&amp;"'!"&amp;"C"&amp;$B146-97+4*$B$1)," ",INDIRECT("'"&amp;$A$1&amp;"'!"&amp;"D"&amp;$B146-97+4*$B$1))))</f>
        <v/>
      </c>
      <c r="D146" s="19" t="str" cm="1">
        <f t="array" aca="1" ref="D146" ca="1">IF($C146="","",IF($B146&lt;100,INDIRECT("'"&amp;$A$1&amp;"'!"&amp;"E"&amp;4*$B146),INDIRECT("'"&amp;$A$1&amp;"'!"&amp;"E"&amp;$B146-97+4*$B$1)))</f>
        <v/>
      </c>
      <c r="E146" s="22"/>
      <c r="F146" s="19" t="str" cm="1">
        <f t="array" aca="1" ref="F146" ca="1">IF($B146="","",IF($B146&lt;100,CONCATENATE(INDIRECT("'"&amp;$A$1&amp;"'!"&amp;"C"&amp;4*$B146+1)," ",INDIRECT("'"&amp;$A$1&amp;"'!"&amp;"D"&amp;4*$B146+1)),""))</f>
        <v/>
      </c>
      <c r="G146" s="19" t="str" cm="1">
        <f t="array" aca="1" ref="G146" ca="1">IF(OR($F146="",$F146=" "),"",IF($B146&lt;100,INDIRECT("'"&amp;$A$1&amp;"'!"&amp;"E"&amp;4*$B146+1),""))</f>
        <v/>
      </c>
      <c r="H146" s="22"/>
      <c r="I146" s="19" t="str" cm="1">
        <f t="array" aca="1" ref="I146" ca="1">IF($B146="","",IF($B146&lt;100,CONCATENATE(INDIRECT("'"&amp;$A$1&amp;"'!"&amp;"C"&amp;4*$B146+2)," ",INDIRECT("'"&amp;$A$1&amp;"'!"&amp;"D"&amp;4*$B146+2)),""))</f>
        <v/>
      </c>
      <c r="J146" s="19" t="str" cm="1">
        <f t="array" aca="1" ref="J146" ca="1">IF(OR($I146="",$I146=" "),"",IF($B146&lt;100,INDIRECT("'"&amp;$A$1&amp;"'!"&amp;"E"&amp;4*$B146+2),""))</f>
        <v/>
      </c>
      <c r="K146" s="22"/>
      <c r="L146" s="19" t="str" cm="1">
        <f t="array" aca="1" ref="L146" ca="1">IF($B146="","",IF($B146&lt;100,CONCATENATE(INDIRECT("'"&amp;$A$1&amp;"'!"&amp;"C"&amp;4*$B146+3)," ",INDIRECT("'"&amp;$A$1&amp;"'!"&amp;"D"&amp;4*$B146+3)),""))</f>
        <v/>
      </c>
      <c r="M146" s="19" t="str" cm="1">
        <f t="array" aca="1" ref="M146" ca="1">IF(OR($L146="",$L146=" "),"",IF($B146&lt;100,INDIRECT("'"&amp;$A$1&amp;"'!"&amp;"E"&amp;4*$B146+3),""))</f>
        <v/>
      </c>
    </row>
    <row r="147" spans="1:13" ht="25" customHeight="1">
      <c r="A147" s="19" t="str">
        <f>IF(ROW(A147)&gt;2+$B$1+$C$1,"",IF('Registration form'!B$15="OTHER",'Registration form'!B$16,'Registration form'!B$15))</f>
        <v/>
      </c>
      <c r="B147" s="23" t="str">
        <f t="shared" si="2"/>
        <v/>
      </c>
      <c r="C147" s="19" t="str" cm="1">
        <f t="array" aca="1" ref="C147" ca="1">IF($B147="","",IF($B147&lt;100,CONCATENATE(INDIRECT("'"&amp;$A$1&amp;"'!"&amp;"C"&amp;4*$B147)," ",INDIRECT("'"&amp;$A$1&amp;"'!"&amp;"D"&amp;4*$B147)), CONCATENATE(INDIRECT("'"&amp;$A$1&amp;"'!"&amp;"C"&amp;$B147-97+4*$B$1)," ",INDIRECT("'"&amp;$A$1&amp;"'!"&amp;"D"&amp;$B147-97+4*$B$1))))</f>
        <v/>
      </c>
      <c r="D147" s="19" t="str" cm="1">
        <f t="array" aca="1" ref="D147" ca="1">IF($C147="","",IF($B147&lt;100,INDIRECT("'"&amp;$A$1&amp;"'!"&amp;"E"&amp;4*$B147),INDIRECT("'"&amp;$A$1&amp;"'!"&amp;"E"&amp;$B147-97+4*$B$1)))</f>
        <v/>
      </c>
      <c r="E147" s="22"/>
      <c r="F147" s="19" t="str" cm="1">
        <f t="array" aca="1" ref="F147" ca="1">IF($B147="","",IF($B147&lt;100,CONCATENATE(INDIRECT("'"&amp;$A$1&amp;"'!"&amp;"C"&amp;4*$B147+1)," ",INDIRECT("'"&amp;$A$1&amp;"'!"&amp;"D"&amp;4*$B147+1)),""))</f>
        <v/>
      </c>
      <c r="G147" s="19" t="str" cm="1">
        <f t="array" aca="1" ref="G147" ca="1">IF(OR($F147="",$F147=" "),"",IF($B147&lt;100,INDIRECT("'"&amp;$A$1&amp;"'!"&amp;"E"&amp;4*$B147+1),""))</f>
        <v/>
      </c>
      <c r="H147" s="22"/>
      <c r="I147" s="19" t="str" cm="1">
        <f t="array" aca="1" ref="I147" ca="1">IF($B147="","",IF($B147&lt;100,CONCATENATE(INDIRECT("'"&amp;$A$1&amp;"'!"&amp;"C"&amp;4*$B147+2)," ",INDIRECT("'"&amp;$A$1&amp;"'!"&amp;"D"&amp;4*$B147+2)),""))</f>
        <v/>
      </c>
      <c r="J147" s="19" t="str" cm="1">
        <f t="array" aca="1" ref="J147" ca="1">IF(OR($I147="",$I147=" "),"",IF($B147&lt;100,INDIRECT("'"&amp;$A$1&amp;"'!"&amp;"E"&amp;4*$B147+2),""))</f>
        <v/>
      </c>
      <c r="K147" s="22"/>
      <c r="L147" s="19" t="str" cm="1">
        <f t="array" aca="1" ref="L147" ca="1">IF($B147="","",IF($B147&lt;100,CONCATENATE(INDIRECT("'"&amp;$A$1&amp;"'!"&amp;"C"&amp;4*$B147+3)," ",INDIRECT("'"&amp;$A$1&amp;"'!"&amp;"D"&amp;4*$B147+3)),""))</f>
        <v/>
      </c>
      <c r="M147" s="19" t="str" cm="1">
        <f t="array" aca="1" ref="M147" ca="1">IF(OR($L147="",$L147=" "),"",IF($B147&lt;100,INDIRECT("'"&amp;$A$1&amp;"'!"&amp;"E"&amp;4*$B147+3),""))</f>
        <v/>
      </c>
    </row>
    <row r="148" spans="1:13" ht="25" customHeight="1">
      <c r="A148" s="19" t="str">
        <f>IF(ROW(A148)&gt;2+$B$1+$C$1,"",IF('Registration form'!B$15="OTHER",'Registration form'!B$16,'Registration form'!B$15))</f>
        <v/>
      </c>
      <c r="B148" s="23" t="str">
        <f t="shared" si="2"/>
        <v/>
      </c>
      <c r="C148" s="19" t="str" cm="1">
        <f t="array" aca="1" ref="C148" ca="1">IF($B148="","",IF($B148&lt;100,CONCATENATE(INDIRECT("'"&amp;$A$1&amp;"'!"&amp;"C"&amp;4*$B148)," ",INDIRECT("'"&amp;$A$1&amp;"'!"&amp;"D"&amp;4*$B148)), CONCATENATE(INDIRECT("'"&amp;$A$1&amp;"'!"&amp;"C"&amp;$B148-97+4*$B$1)," ",INDIRECT("'"&amp;$A$1&amp;"'!"&amp;"D"&amp;$B148-97+4*$B$1))))</f>
        <v/>
      </c>
      <c r="D148" s="19" t="str" cm="1">
        <f t="array" aca="1" ref="D148" ca="1">IF($C148="","",IF($B148&lt;100,INDIRECT("'"&amp;$A$1&amp;"'!"&amp;"E"&amp;4*$B148),INDIRECT("'"&amp;$A$1&amp;"'!"&amp;"E"&amp;$B148-97+4*$B$1)))</f>
        <v/>
      </c>
      <c r="E148" s="22"/>
      <c r="F148" s="19" t="str" cm="1">
        <f t="array" aca="1" ref="F148" ca="1">IF($B148="","",IF($B148&lt;100,CONCATENATE(INDIRECT("'"&amp;$A$1&amp;"'!"&amp;"C"&amp;4*$B148+1)," ",INDIRECT("'"&amp;$A$1&amp;"'!"&amp;"D"&amp;4*$B148+1)),""))</f>
        <v/>
      </c>
      <c r="G148" s="19" t="str" cm="1">
        <f t="array" aca="1" ref="G148" ca="1">IF(OR($F148="",$F148=" "),"",IF($B148&lt;100,INDIRECT("'"&amp;$A$1&amp;"'!"&amp;"E"&amp;4*$B148+1),""))</f>
        <v/>
      </c>
      <c r="H148" s="22"/>
      <c r="I148" s="19" t="str" cm="1">
        <f t="array" aca="1" ref="I148" ca="1">IF($B148="","",IF($B148&lt;100,CONCATENATE(INDIRECT("'"&amp;$A$1&amp;"'!"&amp;"C"&amp;4*$B148+2)," ",INDIRECT("'"&amp;$A$1&amp;"'!"&amp;"D"&amp;4*$B148+2)),""))</f>
        <v/>
      </c>
      <c r="J148" s="19" t="str" cm="1">
        <f t="array" aca="1" ref="J148" ca="1">IF(OR($I148="",$I148=" "),"",IF($B148&lt;100,INDIRECT("'"&amp;$A$1&amp;"'!"&amp;"E"&amp;4*$B148+2),""))</f>
        <v/>
      </c>
      <c r="K148" s="22"/>
      <c r="L148" s="19" t="str" cm="1">
        <f t="array" aca="1" ref="L148" ca="1">IF($B148="","",IF($B148&lt;100,CONCATENATE(INDIRECT("'"&amp;$A$1&amp;"'!"&amp;"C"&amp;4*$B148+3)," ",INDIRECT("'"&amp;$A$1&amp;"'!"&amp;"D"&amp;4*$B148+3)),""))</f>
        <v/>
      </c>
      <c r="M148" s="19" t="str" cm="1">
        <f t="array" aca="1" ref="M148" ca="1">IF(OR($L148="",$L148=" "),"",IF($B148&lt;100,INDIRECT("'"&amp;$A$1&amp;"'!"&amp;"E"&amp;4*$B148+3),""))</f>
        <v/>
      </c>
    </row>
    <row r="149" spans="1:13" ht="25" customHeight="1">
      <c r="A149" s="19" t="str">
        <f>IF(ROW(A149)&gt;2+$B$1+$C$1,"",IF('Registration form'!B$15="OTHER",'Registration form'!B$16,'Registration form'!B$15))</f>
        <v/>
      </c>
      <c r="B149" s="23" t="str">
        <f t="shared" si="2"/>
        <v/>
      </c>
      <c r="C149" s="19" t="str" cm="1">
        <f t="array" aca="1" ref="C149" ca="1">IF($B149="","",IF($B149&lt;100,CONCATENATE(INDIRECT("'"&amp;$A$1&amp;"'!"&amp;"C"&amp;4*$B149)," ",INDIRECT("'"&amp;$A$1&amp;"'!"&amp;"D"&amp;4*$B149)), CONCATENATE(INDIRECT("'"&amp;$A$1&amp;"'!"&amp;"C"&amp;$B149-97+4*$B$1)," ",INDIRECT("'"&amp;$A$1&amp;"'!"&amp;"D"&amp;$B149-97+4*$B$1))))</f>
        <v/>
      </c>
      <c r="D149" s="19" t="str" cm="1">
        <f t="array" aca="1" ref="D149" ca="1">IF($C149="","",IF($B149&lt;100,INDIRECT("'"&amp;$A$1&amp;"'!"&amp;"E"&amp;4*$B149),INDIRECT("'"&amp;$A$1&amp;"'!"&amp;"E"&amp;$B149-97+4*$B$1)))</f>
        <v/>
      </c>
      <c r="E149" s="22"/>
      <c r="F149" s="19" t="str" cm="1">
        <f t="array" aca="1" ref="F149" ca="1">IF($B149="","",IF($B149&lt;100,CONCATENATE(INDIRECT("'"&amp;$A$1&amp;"'!"&amp;"C"&amp;4*$B149+1)," ",INDIRECT("'"&amp;$A$1&amp;"'!"&amp;"D"&amp;4*$B149+1)),""))</f>
        <v/>
      </c>
      <c r="G149" s="19" t="str" cm="1">
        <f t="array" aca="1" ref="G149" ca="1">IF(OR($F149="",$F149=" "),"",IF($B149&lt;100,INDIRECT("'"&amp;$A$1&amp;"'!"&amp;"E"&amp;4*$B149+1),""))</f>
        <v/>
      </c>
      <c r="H149" s="22"/>
      <c r="I149" s="19" t="str" cm="1">
        <f t="array" aca="1" ref="I149" ca="1">IF($B149="","",IF($B149&lt;100,CONCATENATE(INDIRECT("'"&amp;$A$1&amp;"'!"&amp;"C"&amp;4*$B149+2)," ",INDIRECT("'"&amp;$A$1&amp;"'!"&amp;"D"&amp;4*$B149+2)),""))</f>
        <v/>
      </c>
      <c r="J149" s="19" t="str" cm="1">
        <f t="array" aca="1" ref="J149" ca="1">IF(OR($I149="",$I149=" "),"",IF($B149&lt;100,INDIRECT("'"&amp;$A$1&amp;"'!"&amp;"E"&amp;4*$B149+2),""))</f>
        <v/>
      </c>
      <c r="K149" s="22"/>
      <c r="L149" s="19" t="str" cm="1">
        <f t="array" aca="1" ref="L149" ca="1">IF($B149="","",IF($B149&lt;100,CONCATENATE(INDIRECT("'"&amp;$A$1&amp;"'!"&amp;"C"&amp;4*$B149+3)," ",INDIRECT("'"&amp;$A$1&amp;"'!"&amp;"D"&amp;4*$B149+3)),""))</f>
        <v/>
      </c>
      <c r="M149" s="19" t="str" cm="1">
        <f t="array" aca="1" ref="M149" ca="1">IF(OR($L149="",$L149=" "),"",IF($B149&lt;100,INDIRECT("'"&amp;$A$1&amp;"'!"&amp;"E"&amp;4*$B149+3),""))</f>
        <v/>
      </c>
    </row>
    <row r="150" spans="1:13" ht="25" customHeight="1">
      <c r="A150" s="19" t="str">
        <f>IF(ROW(A150)&gt;2+$B$1+$C$1,"",IF('Registration form'!B$15="OTHER",'Registration form'!B$16,'Registration form'!B$15))</f>
        <v/>
      </c>
      <c r="B150" s="23" t="str">
        <f t="shared" si="2"/>
        <v/>
      </c>
      <c r="C150" s="19" t="str" cm="1">
        <f t="array" aca="1" ref="C150" ca="1">IF($B150="","",IF($B150&lt;100,CONCATENATE(INDIRECT("'"&amp;$A$1&amp;"'!"&amp;"C"&amp;4*$B150)," ",INDIRECT("'"&amp;$A$1&amp;"'!"&amp;"D"&amp;4*$B150)), CONCATENATE(INDIRECT("'"&amp;$A$1&amp;"'!"&amp;"C"&amp;$B150-97+4*$B$1)," ",INDIRECT("'"&amp;$A$1&amp;"'!"&amp;"D"&amp;$B150-97+4*$B$1))))</f>
        <v/>
      </c>
      <c r="D150" s="19" t="str" cm="1">
        <f t="array" aca="1" ref="D150" ca="1">IF($C150="","",IF($B150&lt;100,INDIRECT("'"&amp;$A$1&amp;"'!"&amp;"E"&amp;4*$B150),INDIRECT("'"&amp;$A$1&amp;"'!"&amp;"E"&amp;$B150-97+4*$B$1)))</f>
        <v/>
      </c>
      <c r="E150" s="22"/>
      <c r="F150" s="19" t="str" cm="1">
        <f t="array" aca="1" ref="F150" ca="1">IF($B150="","",IF($B150&lt;100,CONCATENATE(INDIRECT("'"&amp;$A$1&amp;"'!"&amp;"C"&amp;4*$B150+1)," ",INDIRECT("'"&amp;$A$1&amp;"'!"&amp;"D"&amp;4*$B150+1)),""))</f>
        <v/>
      </c>
      <c r="G150" s="19" t="str" cm="1">
        <f t="array" aca="1" ref="G150" ca="1">IF(OR($F150="",$F150=" "),"",IF($B150&lt;100,INDIRECT("'"&amp;$A$1&amp;"'!"&amp;"E"&amp;4*$B150+1),""))</f>
        <v/>
      </c>
      <c r="H150" s="22"/>
      <c r="I150" s="19" t="str" cm="1">
        <f t="array" aca="1" ref="I150" ca="1">IF($B150="","",IF($B150&lt;100,CONCATENATE(INDIRECT("'"&amp;$A$1&amp;"'!"&amp;"C"&amp;4*$B150+2)," ",INDIRECT("'"&amp;$A$1&amp;"'!"&amp;"D"&amp;4*$B150+2)),""))</f>
        <v/>
      </c>
      <c r="J150" s="19" t="str" cm="1">
        <f t="array" aca="1" ref="J150" ca="1">IF(OR($I150="",$I150=" "),"",IF($B150&lt;100,INDIRECT("'"&amp;$A$1&amp;"'!"&amp;"E"&amp;4*$B150+2),""))</f>
        <v/>
      </c>
      <c r="K150" s="22"/>
      <c r="L150" s="19" t="str" cm="1">
        <f t="array" aca="1" ref="L150" ca="1">IF($B150="","",IF($B150&lt;100,CONCATENATE(INDIRECT("'"&amp;$A$1&amp;"'!"&amp;"C"&amp;4*$B150+3)," ",INDIRECT("'"&amp;$A$1&amp;"'!"&amp;"D"&amp;4*$B150+3)),""))</f>
        <v/>
      </c>
      <c r="M150" s="19" t="str" cm="1">
        <f t="array" aca="1" ref="M150" ca="1">IF(OR($L150="",$L150=" "),"",IF($B150&lt;100,INDIRECT("'"&amp;$A$1&amp;"'!"&amp;"E"&amp;4*$B150+3),""))</f>
        <v/>
      </c>
    </row>
    <row r="151" spans="1:13" ht="25" customHeight="1">
      <c r="A151" s="19" t="str">
        <f>IF(ROW(A151)&gt;2+$B$1+$C$1,"",IF('Registration form'!B$15="OTHER",'Registration form'!B$16,'Registration form'!B$15))</f>
        <v/>
      </c>
      <c r="B151" s="23" t="str">
        <f t="shared" si="2"/>
        <v/>
      </c>
      <c r="C151" s="19" t="str" cm="1">
        <f t="array" aca="1" ref="C151" ca="1">IF($B151="","",IF($B151&lt;100,CONCATENATE(INDIRECT("'"&amp;$A$1&amp;"'!"&amp;"C"&amp;4*$B151)," ",INDIRECT("'"&amp;$A$1&amp;"'!"&amp;"D"&amp;4*$B151)), CONCATENATE(INDIRECT("'"&amp;$A$1&amp;"'!"&amp;"C"&amp;$B151-97+4*$B$1)," ",INDIRECT("'"&amp;$A$1&amp;"'!"&amp;"D"&amp;$B151-97+4*$B$1))))</f>
        <v/>
      </c>
      <c r="D151" s="19" t="str" cm="1">
        <f t="array" aca="1" ref="D151" ca="1">IF($C151="","",IF($B151&lt;100,INDIRECT("'"&amp;$A$1&amp;"'!"&amp;"E"&amp;4*$B151),INDIRECT("'"&amp;$A$1&amp;"'!"&amp;"E"&amp;$B151-97+4*$B$1)))</f>
        <v/>
      </c>
      <c r="E151" s="22"/>
      <c r="F151" s="19" t="str" cm="1">
        <f t="array" aca="1" ref="F151" ca="1">IF($B151="","",IF($B151&lt;100,CONCATENATE(INDIRECT("'"&amp;$A$1&amp;"'!"&amp;"C"&amp;4*$B151+1)," ",INDIRECT("'"&amp;$A$1&amp;"'!"&amp;"D"&amp;4*$B151+1)),""))</f>
        <v/>
      </c>
      <c r="G151" s="19" t="str" cm="1">
        <f t="array" aca="1" ref="G151" ca="1">IF(OR($F151="",$F151=" "),"",IF($B151&lt;100,INDIRECT("'"&amp;$A$1&amp;"'!"&amp;"E"&amp;4*$B151+1),""))</f>
        <v/>
      </c>
      <c r="H151" s="22"/>
      <c r="I151" s="19" t="str" cm="1">
        <f t="array" aca="1" ref="I151" ca="1">IF($B151="","",IF($B151&lt;100,CONCATENATE(INDIRECT("'"&amp;$A$1&amp;"'!"&amp;"C"&amp;4*$B151+2)," ",INDIRECT("'"&amp;$A$1&amp;"'!"&amp;"D"&amp;4*$B151+2)),""))</f>
        <v/>
      </c>
      <c r="J151" s="19" t="str" cm="1">
        <f t="array" aca="1" ref="J151" ca="1">IF(OR($I151="",$I151=" "),"",IF($B151&lt;100,INDIRECT("'"&amp;$A$1&amp;"'!"&amp;"E"&amp;4*$B151+2),""))</f>
        <v/>
      </c>
      <c r="K151" s="22"/>
      <c r="L151" s="19" t="str" cm="1">
        <f t="array" aca="1" ref="L151" ca="1">IF($B151="","",IF($B151&lt;100,CONCATENATE(INDIRECT("'"&amp;$A$1&amp;"'!"&amp;"C"&amp;4*$B151+3)," ",INDIRECT("'"&amp;$A$1&amp;"'!"&amp;"D"&amp;4*$B151+3)),""))</f>
        <v/>
      </c>
      <c r="M151" s="19" t="str" cm="1">
        <f t="array" aca="1" ref="M151" ca="1">IF(OR($L151="",$L151=" "),"",IF($B151&lt;100,INDIRECT("'"&amp;$A$1&amp;"'!"&amp;"E"&amp;4*$B151+3),""))</f>
        <v/>
      </c>
    </row>
    <row r="152" spans="1:13" ht="25" customHeight="1">
      <c r="A152" s="19" t="str">
        <f>IF(ROW(A152)&gt;2+$B$1+$C$1,"",IF('Registration form'!B$15="OTHER",'Registration form'!B$16,'Registration form'!B$15))</f>
        <v/>
      </c>
      <c r="B152" s="23" t="str">
        <f t="shared" si="2"/>
        <v/>
      </c>
      <c r="C152" s="19" t="str" cm="1">
        <f t="array" aca="1" ref="C152" ca="1">IF($B152="","",IF($B152&lt;100,CONCATENATE(INDIRECT("'"&amp;$A$1&amp;"'!"&amp;"C"&amp;4*$B152)," ",INDIRECT("'"&amp;$A$1&amp;"'!"&amp;"D"&amp;4*$B152)), CONCATENATE(INDIRECT("'"&amp;$A$1&amp;"'!"&amp;"C"&amp;$B152-97+4*$B$1)," ",INDIRECT("'"&amp;$A$1&amp;"'!"&amp;"D"&amp;$B152-97+4*$B$1))))</f>
        <v/>
      </c>
      <c r="D152" s="19" t="str" cm="1">
        <f t="array" aca="1" ref="D152" ca="1">IF($C152="","",IF($B152&lt;100,INDIRECT("'"&amp;$A$1&amp;"'!"&amp;"E"&amp;4*$B152),INDIRECT("'"&amp;$A$1&amp;"'!"&amp;"E"&amp;$B152-97+4*$B$1)))</f>
        <v/>
      </c>
      <c r="E152" s="22"/>
      <c r="F152" s="19" t="str" cm="1">
        <f t="array" aca="1" ref="F152" ca="1">IF($B152="","",IF($B152&lt;100,CONCATENATE(INDIRECT("'"&amp;$A$1&amp;"'!"&amp;"C"&amp;4*$B152+1)," ",INDIRECT("'"&amp;$A$1&amp;"'!"&amp;"D"&amp;4*$B152+1)),""))</f>
        <v/>
      </c>
      <c r="G152" s="19" t="str" cm="1">
        <f t="array" aca="1" ref="G152" ca="1">IF(OR($F152="",$F152=" "),"",IF($B152&lt;100,INDIRECT("'"&amp;$A$1&amp;"'!"&amp;"E"&amp;4*$B152+1),""))</f>
        <v/>
      </c>
      <c r="H152" s="22"/>
      <c r="I152" s="19" t="str" cm="1">
        <f t="array" aca="1" ref="I152" ca="1">IF($B152="","",IF($B152&lt;100,CONCATENATE(INDIRECT("'"&amp;$A$1&amp;"'!"&amp;"C"&amp;4*$B152+2)," ",INDIRECT("'"&amp;$A$1&amp;"'!"&amp;"D"&amp;4*$B152+2)),""))</f>
        <v/>
      </c>
      <c r="J152" s="19" t="str" cm="1">
        <f t="array" aca="1" ref="J152" ca="1">IF(OR($I152="",$I152=" "),"",IF($B152&lt;100,INDIRECT("'"&amp;$A$1&amp;"'!"&amp;"E"&amp;4*$B152+2),""))</f>
        <v/>
      </c>
      <c r="K152" s="22"/>
      <c r="L152" s="19" t="str" cm="1">
        <f t="array" aca="1" ref="L152" ca="1">IF($B152="","",IF($B152&lt;100,CONCATENATE(INDIRECT("'"&amp;$A$1&amp;"'!"&amp;"C"&amp;4*$B152+3)," ",INDIRECT("'"&amp;$A$1&amp;"'!"&amp;"D"&amp;4*$B152+3)),""))</f>
        <v/>
      </c>
      <c r="M152" s="19" t="str" cm="1">
        <f t="array" aca="1" ref="M152" ca="1">IF(OR($L152="",$L152=" "),"",IF($B152&lt;100,INDIRECT("'"&amp;$A$1&amp;"'!"&amp;"E"&amp;4*$B152+3),""))</f>
        <v/>
      </c>
    </row>
    <row r="153" spans="1:13" ht="25" customHeight="1">
      <c r="A153" s="19" t="str">
        <f>IF(ROW(A153)&gt;2+$B$1+$C$1,"",IF('Registration form'!B$15="OTHER",'Registration form'!B$16,'Registration form'!B$15))</f>
        <v/>
      </c>
      <c r="B153" s="23" t="str">
        <f t="shared" si="2"/>
        <v/>
      </c>
      <c r="C153" s="19" t="str" cm="1">
        <f t="array" aca="1" ref="C153" ca="1">IF($B153="","",IF($B153&lt;100,CONCATENATE(INDIRECT("'"&amp;$A$1&amp;"'!"&amp;"C"&amp;4*$B153)," ",INDIRECT("'"&amp;$A$1&amp;"'!"&amp;"D"&amp;4*$B153)), CONCATENATE(INDIRECT("'"&amp;$A$1&amp;"'!"&amp;"C"&amp;$B153-97+4*$B$1)," ",INDIRECT("'"&amp;$A$1&amp;"'!"&amp;"D"&amp;$B153-97+4*$B$1))))</f>
        <v/>
      </c>
      <c r="D153" s="19" t="str" cm="1">
        <f t="array" aca="1" ref="D153" ca="1">IF($C153="","",IF($B153&lt;100,INDIRECT("'"&amp;$A$1&amp;"'!"&amp;"E"&amp;4*$B153),INDIRECT("'"&amp;$A$1&amp;"'!"&amp;"E"&amp;$B153-97+4*$B$1)))</f>
        <v/>
      </c>
      <c r="E153" s="22"/>
      <c r="F153" s="19" t="str" cm="1">
        <f t="array" aca="1" ref="F153" ca="1">IF($B153="","",IF($B153&lt;100,CONCATENATE(INDIRECT("'"&amp;$A$1&amp;"'!"&amp;"C"&amp;4*$B153+1)," ",INDIRECT("'"&amp;$A$1&amp;"'!"&amp;"D"&amp;4*$B153+1)),""))</f>
        <v/>
      </c>
      <c r="G153" s="19" t="str" cm="1">
        <f t="array" aca="1" ref="G153" ca="1">IF(OR($F153="",$F153=" "),"",IF($B153&lt;100,INDIRECT("'"&amp;$A$1&amp;"'!"&amp;"E"&amp;4*$B153+1),""))</f>
        <v/>
      </c>
      <c r="H153" s="22"/>
      <c r="I153" s="19" t="str" cm="1">
        <f t="array" aca="1" ref="I153" ca="1">IF($B153="","",IF($B153&lt;100,CONCATENATE(INDIRECT("'"&amp;$A$1&amp;"'!"&amp;"C"&amp;4*$B153+2)," ",INDIRECT("'"&amp;$A$1&amp;"'!"&amp;"D"&amp;4*$B153+2)),""))</f>
        <v/>
      </c>
      <c r="J153" s="19" t="str" cm="1">
        <f t="array" aca="1" ref="J153" ca="1">IF(OR($I153="",$I153=" "),"",IF($B153&lt;100,INDIRECT("'"&amp;$A$1&amp;"'!"&amp;"E"&amp;4*$B153+2),""))</f>
        <v/>
      </c>
      <c r="K153" s="22"/>
      <c r="L153" s="19" t="str" cm="1">
        <f t="array" aca="1" ref="L153" ca="1">IF($B153="","",IF($B153&lt;100,CONCATENATE(INDIRECT("'"&amp;$A$1&amp;"'!"&amp;"C"&amp;4*$B153+3)," ",INDIRECT("'"&amp;$A$1&amp;"'!"&amp;"D"&amp;4*$B153+3)),""))</f>
        <v/>
      </c>
      <c r="M153" s="19" t="str" cm="1">
        <f t="array" aca="1" ref="M153" ca="1">IF(OR($L153="",$L153=" "),"",IF($B153&lt;100,INDIRECT("'"&amp;$A$1&amp;"'!"&amp;"E"&amp;4*$B153+3),""))</f>
        <v/>
      </c>
    </row>
    <row r="154" spans="1:13" ht="25" customHeight="1">
      <c r="A154" s="19" t="str">
        <f>IF(ROW(A154)&gt;2+$B$1+$C$1,"",IF('Registration form'!B$15="OTHER",'Registration form'!B$16,'Registration form'!B$15))</f>
        <v/>
      </c>
      <c r="B154" s="23" t="str">
        <f t="shared" si="2"/>
        <v/>
      </c>
      <c r="C154" s="19" t="str" cm="1">
        <f t="array" aca="1" ref="C154" ca="1">IF($B154="","",IF($B154&lt;100,CONCATENATE(INDIRECT("'"&amp;$A$1&amp;"'!"&amp;"C"&amp;4*$B154)," ",INDIRECT("'"&amp;$A$1&amp;"'!"&amp;"D"&amp;4*$B154)), CONCATENATE(INDIRECT("'"&amp;$A$1&amp;"'!"&amp;"C"&amp;$B154-97+4*$B$1)," ",INDIRECT("'"&amp;$A$1&amp;"'!"&amp;"D"&amp;$B154-97+4*$B$1))))</f>
        <v/>
      </c>
      <c r="D154" s="19" t="str" cm="1">
        <f t="array" aca="1" ref="D154" ca="1">IF($C154="","",IF($B154&lt;100,INDIRECT("'"&amp;$A$1&amp;"'!"&amp;"E"&amp;4*$B154),INDIRECT("'"&amp;$A$1&amp;"'!"&amp;"E"&amp;$B154-97+4*$B$1)))</f>
        <v/>
      </c>
      <c r="E154" s="22"/>
      <c r="F154" s="19" t="str" cm="1">
        <f t="array" aca="1" ref="F154" ca="1">IF($B154="","",IF($B154&lt;100,CONCATENATE(INDIRECT("'"&amp;$A$1&amp;"'!"&amp;"C"&amp;4*$B154+1)," ",INDIRECT("'"&amp;$A$1&amp;"'!"&amp;"D"&amp;4*$B154+1)),""))</f>
        <v/>
      </c>
      <c r="G154" s="19" t="str" cm="1">
        <f t="array" aca="1" ref="G154" ca="1">IF(OR($F154="",$F154=" "),"",IF($B154&lt;100,INDIRECT("'"&amp;$A$1&amp;"'!"&amp;"E"&amp;4*$B154+1),""))</f>
        <v/>
      </c>
      <c r="H154" s="22"/>
      <c r="I154" s="19" t="str" cm="1">
        <f t="array" aca="1" ref="I154" ca="1">IF($B154="","",IF($B154&lt;100,CONCATENATE(INDIRECT("'"&amp;$A$1&amp;"'!"&amp;"C"&amp;4*$B154+2)," ",INDIRECT("'"&amp;$A$1&amp;"'!"&amp;"D"&amp;4*$B154+2)),""))</f>
        <v/>
      </c>
      <c r="J154" s="19" t="str" cm="1">
        <f t="array" aca="1" ref="J154" ca="1">IF(OR($I154="",$I154=" "),"",IF($B154&lt;100,INDIRECT("'"&amp;$A$1&amp;"'!"&amp;"E"&amp;4*$B154+2),""))</f>
        <v/>
      </c>
      <c r="K154" s="22"/>
      <c r="L154" s="19" t="str" cm="1">
        <f t="array" aca="1" ref="L154" ca="1">IF($B154="","",IF($B154&lt;100,CONCATENATE(INDIRECT("'"&amp;$A$1&amp;"'!"&amp;"C"&amp;4*$B154+3)," ",INDIRECT("'"&amp;$A$1&amp;"'!"&amp;"D"&amp;4*$B154+3)),""))</f>
        <v/>
      </c>
      <c r="M154" s="19" t="str" cm="1">
        <f t="array" aca="1" ref="M154" ca="1">IF(OR($L154="",$L154=" "),"",IF($B154&lt;100,INDIRECT("'"&amp;$A$1&amp;"'!"&amp;"E"&amp;4*$B154+3),""))</f>
        <v/>
      </c>
    </row>
    <row r="155" spans="1:13" ht="25" customHeight="1">
      <c r="A155" s="19" t="str">
        <f>IF(ROW(A155)&gt;2+$B$1+$C$1,"",IF('Registration form'!B$15="OTHER",'Registration form'!B$16,'Registration form'!B$15))</f>
        <v/>
      </c>
      <c r="B155" s="23" t="str">
        <f t="shared" si="2"/>
        <v/>
      </c>
      <c r="C155" s="19" t="str" cm="1">
        <f t="array" aca="1" ref="C155" ca="1">IF($B155="","",IF($B155&lt;100,CONCATENATE(INDIRECT("'"&amp;$A$1&amp;"'!"&amp;"C"&amp;4*$B155)," ",INDIRECT("'"&amp;$A$1&amp;"'!"&amp;"D"&amp;4*$B155)), CONCATENATE(INDIRECT("'"&amp;$A$1&amp;"'!"&amp;"C"&amp;$B155-97+4*$B$1)," ",INDIRECT("'"&amp;$A$1&amp;"'!"&amp;"D"&amp;$B155-97+4*$B$1))))</f>
        <v/>
      </c>
      <c r="D155" s="19" t="str" cm="1">
        <f t="array" aca="1" ref="D155" ca="1">IF($C155="","",IF($B155&lt;100,INDIRECT("'"&amp;$A$1&amp;"'!"&amp;"E"&amp;4*$B155),INDIRECT("'"&amp;$A$1&amp;"'!"&amp;"E"&amp;$B155-97+4*$B$1)))</f>
        <v/>
      </c>
      <c r="E155" s="22"/>
      <c r="F155" s="19" t="str" cm="1">
        <f t="array" aca="1" ref="F155" ca="1">IF($B155="","",IF($B155&lt;100,CONCATENATE(INDIRECT("'"&amp;$A$1&amp;"'!"&amp;"C"&amp;4*$B155+1)," ",INDIRECT("'"&amp;$A$1&amp;"'!"&amp;"D"&amp;4*$B155+1)),""))</f>
        <v/>
      </c>
      <c r="G155" s="19" t="str" cm="1">
        <f t="array" aca="1" ref="G155" ca="1">IF(OR($F155="",$F155=" "),"",IF($B155&lt;100,INDIRECT("'"&amp;$A$1&amp;"'!"&amp;"E"&amp;4*$B155+1),""))</f>
        <v/>
      </c>
      <c r="H155" s="22"/>
      <c r="I155" s="19" t="str" cm="1">
        <f t="array" aca="1" ref="I155" ca="1">IF($B155="","",IF($B155&lt;100,CONCATENATE(INDIRECT("'"&amp;$A$1&amp;"'!"&amp;"C"&amp;4*$B155+2)," ",INDIRECT("'"&amp;$A$1&amp;"'!"&amp;"D"&amp;4*$B155+2)),""))</f>
        <v/>
      </c>
      <c r="J155" s="19" t="str" cm="1">
        <f t="array" aca="1" ref="J155" ca="1">IF(OR($I155="",$I155=" "),"",IF($B155&lt;100,INDIRECT("'"&amp;$A$1&amp;"'!"&amp;"E"&amp;4*$B155+2),""))</f>
        <v/>
      </c>
      <c r="K155" s="22"/>
      <c r="L155" s="19" t="str" cm="1">
        <f t="array" aca="1" ref="L155" ca="1">IF($B155="","",IF($B155&lt;100,CONCATENATE(INDIRECT("'"&amp;$A$1&amp;"'!"&amp;"C"&amp;4*$B155+3)," ",INDIRECT("'"&amp;$A$1&amp;"'!"&amp;"D"&amp;4*$B155+3)),""))</f>
        <v/>
      </c>
      <c r="M155" s="19" t="str" cm="1">
        <f t="array" aca="1" ref="M155" ca="1">IF(OR($L155="",$L155=" "),"",IF($B155&lt;100,INDIRECT("'"&amp;$A$1&amp;"'!"&amp;"E"&amp;4*$B155+3),""))</f>
        <v/>
      </c>
    </row>
    <row r="156" spans="1:13" ht="25" customHeight="1">
      <c r="A156" s="19" t="str">
        <f>IF(ROW(A156)&gt;2+$B$1+$C$1,"",IF('Registration form'!B$15="OTHER",'Registration form'!B$16,'Registration form'!B$15))</f>
        <v/>
      </c>
      <c r="B156" s="23" t="str">
        <f t="shared" si="2"/>
        <v/>
      </c>
      <c r="C156" s="19" t="str" cm="1">
        <f t="array" aca="1" ref="C156" ca="1">IF($B156="","",IF($B156&lt;100,CONCATENATE(INDIRECT("'"&amp;$A$1&amp;"'!"&amp;"C"&amp;4*$B156)," ",INDIRECT("'"&amp;$A$1&amp;"'!"&amp;"D"&amp;4*$B156)), CONCATENATE(INDIRECT("'"&amp;$A$1&amp;"'!"&amp;"C"&amp;$B156-97+4*$B$1)," ",INDIRECT("'"&amp;$A$1&amp;"'!"&amp;"D"&amp;$B156-97+4*$B$1))))</f>
        <v/>
      </c>
      <c r="D156" s="19" t="str" cm="1">
        <f t="array" aca="1" ref="D156" ca="1">IF($C156="","",IF($B156&lt;100,INDIRECT("'"&amp;$A$1&amp;"'!"&amp;"E"&amp;4*$B156),INDIRECT("'"&amp;$A$1&amp;"'!"&amp;"E"&amp;$B156-97+4*$B$1)))</f>
        <v/>
      </c>
      <c r="E156" s="22"/>
      <c r="F156" s="19" t="str" cm="1">
        <f t="array" aca="1" ref="F156" ca="1">IF($B156="","",IF($B156&lt;100,CONCATENATE(INDIRECT("'"&amp;$A$1&amp;"'!"&amp;"C"&amp;4*$B156+1)," ",INDIRECT("'"&amp;$A$1&amp;"'!"&amp;"D"&amp;4*$B156+1)),""))</f>
        <v/>
      </c>
      <c r="G156" s="19" t="str" cm="1">
        <f t="array" aca="1" ref="G156" ca="1">IF(OR($F156="",$F156=" "),"",IF($B156&lt;100,INDIRECT("'"&amp;$A$1&amp;"'!"&amp;"E"&amp;4*$B156+1),""))</f>
        <v/>
      </c>
      <c r="H156" s="22"/>
      <c r="I156" s="19" t="str" cm="1">
        <f t="array" aca="1" ref="I156" ca="1">IF($B156="","",IF($B156&lt;100,CONCATENATE(INDIRECT("'"&amp;$A$1&amp;"'!"&amp;"C"&amp;4*$B156+2)," ",INDIRECT("'"&amp;$A$1&amp;"'!"&amp;"D"&amp;4*$B156+2)),""))</f>
        <v/>
      </c>
      <c r="J156" s="19" t="str" cm="1">
        <f t="array" aca="1" ref="J156" ca="1">IF(OR($I156="",$I156=" "),"",IF($B156&lt;100,INDIRECT("'"&amp;$A$1&amp;"'!"&amp;"E"&amp;4*$B156+2),""))</f>
        <v/>
      </c>
      <c r="K156" s="22"/>
      <c r="L156" s="19" t="str" cm="1">
        <f t="array" aca="1" ref="L156" ca="1">IF($B156="","",IF($B156&lt;100,CONCATENATE(INDIRECT("'"&amp;$A$1&amp;"'!"&amp;"C"&amp;4*$B156+3)," ",INDIRECT("'"&amp;$A$1&amp;"'!"&amp;"D"&amp;4*$B156+3)),""))</f>
        <v/>
      </c>
      <c r="M156" s="19" t="str" cm="1">
        <f t="array" aca="1" ref="M156" ca="1">IF(OR($L156="",$L156=" "),"",IF($B156&lt;100,INDIRECT("'"&amp;$A$1&amp;"'!"&amp;"E"&amp;4*$B156+3),""))</f>
        <v/>
      </c>
    </row>
    <row r="157" spans="1:13" ht="25" customHeight="1">
      <c r="A157" s="19" t="str">
        <f>IF(ROW(A157)&gt;2+$B$1+$C$1,"",IF('Registration form'!B$15="OTHER",'Registration form'!B$16,'Registration form'!B$15))</f>
        <v/>
      </c>
      <c r="B157" s="23" t="str">
        <f t="shared" si="2"/>
        <v/>
      </c>
      <c r="C157" s="19" t="str" cm="1">
        <f t="array" aca="1" ref="C157" ca="1">IF($B157="","",IF($B157&lt;100,CONCATENATE(INDIRECT("'"&amp;$A$1&amp;"'!"&amp;"C"&amp;4*$B157)," ",INDIRECT("'"&amp;$A$1&amp;"'!"&amp;"D"&amp;4*$B157)), CONCATENATE(INDIRECT("'"&amp;$A$1&amp;"'!"&amp;"C"&amp;$B157-97+4*$B$1)," ",INDIRECT("'"&amp;$A$1&amp;"'!"&amp;"D"&amp;$B157-97+4*$B$1))))</f>
        <v/>
      </c>
      <c r="D157" s="19" t="str" cm="1">
        <f t="array" aca="1" ref="D157" ca="1">IF($C157="","",IF($B157&lt;100,INDIRECT("'"&amp;$A$1&amp;"'!"&amp;"E"&amp;4*$B157),INDIRECT("'"&amp;$A$1&amp;"'!"&amp;"E"&amp;$B157-97+4*$B$1)))</f>
        <v/>
      </c>
      <c r="E157" s="22"/>
      <c r="F157" s="19" t="str" cm="1">
        <f t="array" aca="1" ref="F157" ca="1">IF($B157="","",IF($B157&lt;100,CONCATENATE(INDIRECT("'"&amp;$A$1&amp;"'!"&amp;"C"&amp;4*$B157+1)," ",INDIRECT("'"&amp;$A$1&amp;"'!"&amp;"D"&amp;4*$B157+1)),""))</f>
        <v/>
      </c>
      <c r="G157" s="19" t="str" cm="1">
        <f t="array" aca="1" ref="G157" ca="1">IF(OR($F157="",$F157=" "),"",IF($B157&lt;100,INDIRECT("'"&amp;$A$1&amp;"'!"&amp;"E"&amp;4*$B157+1),""))</f>
        <v/>
      </c>
      <c r="H157" s="22"/>
      <c r="I157" s="19" t="str" cm="1">
        <f t="array" aca="1" ref="I157" ca="1">IF($B157="","",IF($B157&lt;100,CONCATENATE(INDIRECT("'"&amp;$A$1&amp;"'!"&amp;"C"&amp;4*$B157+2)," ",INDIRECT("'"&amp;$A$1&amp;"'!"&amp;"D"&amp;4*$B157+2)),""))</f>
        <v/>
      </c>
      <c r="J157" s="19" t="str" cm="1">
        <f t="array" aca="1" ref="J157" ca="1">IF(OR($I157="",$I157=" "),"",IF($B157&lt;100,INDIRECT("'"&amp;$A$1&amp;"'!"&amp;"E"&amp;4*$B157+2),""))</f>
        <v/>
      </c>
      <c r="K157" s="22"/>
      <c r="L157" s="19" t="str" cm="1">
        <f t="array" aca="1" ref="L157" ca="1">IF($B157="","",IF($B157&lt;100,CONCATENATE(INDIRECT("'"&amp;$A$1&amp;"'!"&amp;"C"&amp;4*$B157+3)," ",INDIRECT("'"&amp;$A$1&amp;"'!"&amp;"D"&amp;4*$B157+3)),""))</f>
        <v/>
      </c>
      <c r="M157" s="19" t="str" cm="1">
        <f t="array" aca="1" ref="M157" ca="1">IF(OR($L157="",$L157=" "),"",IF($B157&lt;100,INDIRECT("'"&amp;$A$1&amp;"'!"&amp;"E"&amp;4*$B157+3),""))</f>
        <v/>
      </c>
    </row>
    <row r="158" spans="1:13" ht="25" customHeight="1">
      <c r="A158" s="19" t="str">
        <f>IF(ROW(A158)&gt;2+$B$1+$C$1,"",IF('Registration form'!B$15="OTHER",'Registration form'!B$16,'Registration form'!B$15))</f>
        <v/>
      </c>
      <c r="B158" s="23" t="str">
        <f t="shared" si="2"/>
        <v/>
      </c>
      <c r="C158" s="19" t="str" cm="1">
        <f t="array" aca="1" ref="C158" ca="1">IF($B158="","",IF($B158&lt;100,CONCATENATE(INDIRECT("'"&amp;$A$1&amp;"'!"&amp;"C"&amp;4*$B158)," ",INDIRECT("'"&amp;$A$1&amp;"'!"&amp;"D"&amp;4*$B158)), CONCATENATE(INDIRECT("'"&amp;$A$1&amp;"'!"&amp;"C"&amp;$B158-97+4*$B$1)," ",INDIRECT("'"&amp;$A$1&amp;"'!"&amp;"D"&amp;$B158-97+4*$B$1))))</f>
        <v/>
      </c>
      <c r="D158" s="19" t="str" cm="1">
        <f t="array" aca="1" ref="D158" ca="1">IF($C158="","",IF($B158&lt;100,INDIRECT("'"&amp;$A$1&amp;"'!"&amp;"E"&amp;4*$B158),INDIRECT("'"&amp;$A$1&amp;"'!"&amp;"E"&amp;$B158-97+4*$B$1)))</f>
        <v/>
      </c>
      <c r="E158" s="22"/>
      <c r="F158" s="19" t="str" cm="1">
        <f t="array" aca="1" ref="F158" ca="1">IF($B158="","",IF($B158&lt;100,CONCATENATE(INDIRECT("'"&amp;$A$1&amp;"'!"&amp;"C"&amp;4*$B158+1)," ",INDIRECT("'"&amp;$A$1&amp;"'!"&amp;"D"&amp;4*$B158+1)),""))</f>
        <v/>
      </c>
      <c r="G158" s="19" t="str" cm="1">
        <f t="array" aca="1" ref="G158" ca="1">IF(OR($F158="",$F158=" "),"",IF($B158&lt;100,INDIRECT("'"&amp;$A$1&amp;"'!"&amp;"E"&amp;4*$B158+1),""))</f>
        <v/>
      </c>
      <c r="H158" s="22"/>
      <c r="I158" s="19" t="str" cm="1">
        <f t="array" aca="1" ref="I158" ca="1">IF($B158="","",IF($B158&lt;100,CONCATENATE(INDIRECT("'"&amp;$A$1&amp;"'!"&amp;"C"&amp;4*$B158+2)," ",INDIRECT("'"&amp;$A$1&amp;"'!"&amp;"D"&amp;4*$B158+2)),""))</f>
        <v/>
      </c>
      <c r="J158" s="19" t="str" cm="1">
        <f t="array" aca="1" ref="J158" ca="1">IF(OR($I158="",$I158=" "),"",IF($B158&lt;100,INDIRECT("'"&amp;$A$1&amp;"'!"&amp;"E"&amp;4*$B158+2),""))</f>
        <v/>
      </c>
      <c r="K158" s="22"/>
      <c r="L158" s="19" t="str" cm="1">
        <f t="array" aca="1" ref="L158" ca="1">IF($B158="","",IF($B158&lt;100,CONCATENATE(INDIRECT("'"&amp;$A$1&amp;"'!"&amp;"C"&amp;4*$B158+3)," ",INDIRECT("'"&amp;$A$1&amp;"'!"&amp;"D"&amp;4*$B158+3)),""))</f>
        <v/>
      </c>
      <c r="M158" s="19" t="str" cm="1">
        <f t="array" aca="1" ref="M158" ca="1">IF(OR($L158="",$L158=" "),"",IF($B158&lt;100,INDIRECT("'"&amp;$A$1&amp;"'!"&amp;"E"&amp;4*$B158+3),""))</f>
        <v/>
      </c>
    </row>
    <row r="159" spans="1:13" ht="25" customHeight="1">
      <c r="A159" s="19" t="str">
        <f>IF(ROW(A159)&gt;2+$B$1+$C$1,"",IF('Registration form'!B$15="OTHER",'Registration form'!B$16,'Registration form'!B$15))</f>
        <v/>
      </c>
      <c r="B159" s="23" t="str">
        <f t="shared" si="2"/>
        <v/>
      </c>
      <c r="C159" s="19" t="str" cm="1">
        <f t="array" aca="1" ref="C159" ca="1">IF($B159="","",IF($B159&lt;100,CONCATENATE(INDIRECT("'"&amp;$A$1&amp;"'!"&amp;"C"&amp;4*$B159)," ",INDIRECT("'"&amp;$A$1&amp;"'!"&amp;"D"&amp;4*$B159)), CONCATENATE(INDIRECT("'"&amp;$A$1&amp;"'!"&amp;"C"&amp;$B159-97+4*$B$1)," ",INDIRECT("'"&amp;$A$1&amp;"'!"&amp;"D"&amp;$B159-97+4*$B$1))))</f>
        <v/>
      </c>
      <c r="D159" s="19" t="str" cm="1">
        <f t="array" aca="1" ref="D159" ca="1">IF($C159="","",IF($B159&lt;100,INDIRECT("'"&amp;$A$1&amp;"'!"&amp;"E"&amp;4*$B159),INDIRECT("'"&amp;$A$1&amp;"'!"&amp;"E"&amp;$B159-97+4*$B$1)))</f>
        <v/>
      </c>
      <c r="E159" s="22"/>
      <c r="F159" s="19" t="str" cm="1">
        <f t="array" aca="1" ref="F159" ca="1">IF($B159="","",IF($B159&lt;100,CONCATENATE(INDIRECT("'"&amp;$A$1&amp;"'!"&amp;"C"&amp;4*$B159+1)," ",INDIRECT("'"&amp;$A$1&amp;"'!"&amp;"D"&amp;4*$B159+1)),""))</f>
        <v/>
      </c>
      <c r="G159" s="19" t="str" cm="1">
        <f t="array" aca="1" ref="G159" ca="1">IF(OR($F159="",$F159=" "),"",IF($B159&lt;100,INDIRECT("'"&amp;$A$1&amp;"'!"&amp;"E"&amp;4*$B159+1),""))</f>
        <v/>
      </c>
      <c r="H159" s="22"/>
      <c r="I159" s="19" t="str" cm="1">
        <f t="array" aca="1" ref="I159" ca="1">IF($B159="","",IF($B159&lt;100,CONCATENATE(INDIRECT("'"&amp;$A$1&amp;"'!"&amp;"C"&amp;4*$B159+2)," ",INDIRECT("'"&amp;$A$1&amp;"'!"&amp;"D"&amp;4*$B159+2)),""))</f>
        <v/>
      </c>
      <c r="J159" s="19" t="str" cm="1">
        <f t="array" aca="1" ref="J159" ca="1">IF(OR($I159="",$I159=" "),"",IF($B159&lt;100,INDIRECT("'"&amp;$A$1&amp;"'!"&amp;"E"&amp;4*$B159+2),""))</f>
        <v/>
      </c>
      <c r="K159" s="22"/>
      <c r="L159" s="19" t="str" cm="1">
        <f t="array" aca="1" ref="L159" ca="1">IF($B159="","",IF($B159&lt;100,CONCATENATE(INDIRECT("'"&amp;$A$1&amp;"'!"&amp;"C"&amp;4*$B159+3)," ",INDIRECT("'"&amp;$A$1&amp;"'!"&amp;"D"&amp;4*$B159+3)),""))</f>
        <v/>
      </c>
      <c r="M159" s="19" t="str" cm="1">
        <f t="array" aca="1" ref="M159" ca="1">IF(OR($L159="",$L159=" "),"",IF($B159&lt;100,INDIRECT("'"&amp;$A$1&amp;"'!"&amp;"E"&amp;4*$B159+3),""))</f>
        <v/>
      </c>
    </row>
    <row r="160" spans="1:13" ht="25" customHeight="1">
      <c r="A160" s="19" t="str">
        <f>IF(ROW(A160)&gt;2+$B$1+$C$1,"",IF('Registration form'!B$15="OTHER",'Registration form'!B$16,'Registration form'!B$15))</f>
        <v/>
      </c>
      <c r="B160" s="23" t="str">
        <f t="shared" si="2"/>
        <v/>
      </c>
      <c r="C160" s="19" t="str" cm="1">
        <f t="array" aca="1" ref="C160" ca="1">IF($B160="","",IF($B160&lt;100,CONCATENATE(INDIRECT("'"&amp;$A$1&amp;"'!"&amp;"C"&amp;4*$B160)," ",INDIRECT("'"&amp;$A$1&amp;"'!"&amp;"D"&amp;4*$B160)), CONCATENATE(INDIRECT("'"&amp;$A$1&amp;"'!"&amp;"C"&amp;$B160-97+4*$B$1)," ",INDIRECT("'"&amp;$A$1&amp;"'!"&amp;"D"&amp;$B160-97+4*$B$1))))</f>
        <v/>
      </c>
      <c r="D160" s="19" t="str" cm="1">
        <f t="array" aca="1" ref="D160" ca="1">IF($C160="","",IF($B160&lt;100,INDIRECT("'"&amp;$A$1&amp;"'!"&amp;"E"&amp;4*$B160),INDIRECT("'"&amp;$A$1&amp;"'!"&amp;"E"&amp;$B160-97+4*$B$1)))</f>
        <v/>
      </c>
      <c r="E160" s="22"/>
      <c r="F160" s="19" t="str" cm="1">
        <f t="array" aca="1" ref="F160" ca="1">IF($B160="","",IF($B160&lt;100,CONCATENATE(INDIRECT("'"&amp;$A$1&amp;"'!"&amp;"C"&amp;4*$B160+1)," ",INDIRECT("'"&amp;$A$1&amp;"'!"&amp;"D"&amp;4*$B160+1)),""))</f>
        <v/>
      </c>
      <c r="G160" s="19" t="str" cm="1">
        <f t="array" aca="1" ref="G160" ca="1">IF(OR($F160="",$F160=" "),"",IF($B160&lt;100,INDIRECT("'"&amp;$A$1&amp;"'!"&amp;"E"&amp;4*$B160+1),""))</f>
        <v/>
      </c>
      <c r="H160" s="22"/>
      <c r="I160" s="19" t="str" cm="1">
        <f t="array" aca="1" ref="I160" ca="1">IF($B160="","",IF($B160&lt;100,CONCATENATE(INDIRECT("'"&amp;$A$1&amp;"'!"&amp;"C"&amp;4*$B160+2)," ",INDIRECT("'"&amp;$A$1&amp;"'!"&amp;"D"&amp;4*$B160+2)),""))</f>
        <v/>
      </c>
      <c r="J160" s="19" t="str" cm="1">
        <f t="array" aca="1" ref="J160" ca="1">IF(OR($I160="",$I160=" "),"",IF($B160&lt;100,INDIRECT("'"&amp;$A$1&amp;"'!"&amp;"E"&amp;4*$B160+2),""))</f>
        <v/>
      </c>
      <c r="K160" s="22"/>
      <c r="L160" s="19" t="str" cm="1">
        <f t="array" aca="1" ref="L160" ca="1">IF($B160="","",IF($B160&lt;100,CONCATENATE(INDIRECT("'"&amp;$A$1&amp;"'!"&amp;"C"&amp;4*$B160+3)," ",INDIRECT("'"&amp;$A$1&amp;"'!"&amp;"D"&amp;4*$B160+3)),""))</f>
        <v/>
      </c>
      <c r="M160" s="19" t="str" cm="1">
        <f t="array" aca="1" ref="M160" ca="1">IF(OR($L160="",$L160=" "),"",IF($B160&lt;100,INDIRECT("'"&amp;$A$1&amp;"'!"&amp;"E"&amp;4*$B160+3),""))</f>
        <v/>
      </c>
    </row>
    <row r="161" spans="1:13" ht="25" customHeight="1">
      <c r="A161" s="19" t="str">
        <f>IF(ROW(A161)&gt;2+$B$1+$C$1,"",IF('Registration form'!B$15="OTHER",'Registration form'!B$16,'Registration form'!B$15))</f>
        <v/>
      </c>
      <c r="B161" s="23" t="str">
        <f t="shared" si="2"/>
        <v/>
      </c>
      <c r="C161" s="19" t="str" cm="1">
        <f t="array" aca="1" ref="C161" ca="1">IF($B161="","",IF($B161&lt;100,CONCATENATE(INDIRECT("'"&amp;$A$1&amp;"'!"&amp;"C"&amp;4*$B161)," ",INDIRECT("'"&amp;$A$1&amp;"'!"&amp;"D"&amp;4*$B161)), CONCATENATE(INDIRECT("'"&amp;$A$1&amp;"'!"&amp;"C"&amp;$B161-97+4*$B$1)," ",INDIRECT("'"&amp;$A$1&amp;"'!"&amp;"D"&amp;$B161-97+4*$B$1))))</f>
        <v/>
      </c>
      <c r="D161" s="19" t="str" cm="1">
        <f t="array" aca="1" ref="D161" ca="1">IF($C161="","",IF($B161&lt;100,INDIRECT("'"&amp;$A$1&amp;"'!"&amp;"E"&amp;4*$B161),INDIRECT("'"&amp;$A$1&amp;"'!"&amp;"E"&amp;$B161-97+4*$B$1)))</f>
        <v/>
      </c>
      <c r="E161" s="22"/>
      <c r="F161" s="19" t="str" cm="1">
        <f t="array" aca="1" ref="F161" ca="1">IF($B161="","",IF($B161&lt;100,CONCATENATE(INDIRECT("'"&amp;$A$1&amp;"'!"&amp;"C"&amp;4*$B161+1)," ",INDIRECT("'"&amp;$A$1&amp;"'!"&amp;"D"&amp;4*$B161+1)),""))</f>
        <v/>
      </c>
      <c r="G161" s="19" t="str" cm="1">
        <f t="array" aca="1" ref="G161" ca="1">IF(OR($F161="",$F161=" "),"",IF($B161&lt;100,INDIRECT("'"&amp;$A$1&amp;"'!"&amp;"E"&amp;4*$B161+1),""))</f>
        <v/>
      </c>
      <c r="H161" s="22"/>
      <c r="I161" s="19" t="str" cm="1">
        <f t="array" aca="1" ref="I161" ca="1">IF($B161="","",IF($B161&lt;100,CONCATENATE(INDIRECT("'"&amp;$A$1&amp;"'!"&amp;"C"&amp;4*$B161+2)," ",INDIRECT("'"&amp;$A$1&amp;"'!"&amp;"D"&amp;4*$B161+2)),""))</f>
        <v/>
      </c>
      <c r="J161" s="19" t="str" cm="1">
        <f t="array" aca="1" ref="J161" ca="1">IF(OR($I161="",$I161=" "),"",IF($B161&lt;100,INDIRECT("'"&amp;$A$1&amp;"'!"&amp;"E"&amp;4*$B161+2),""))</f>
        <v/>
      </c>
      <c r="K161" s="22"/>
      <c r="L161" s="19" t="str" cm="1">
        <f t="array" aca="1" ref="L161" ca="1">IF($B161="","",IF($B161&lt;100,CONCATENATE(INDIRECT("'"&amp;$A$1&amp;"'!"&amp;"C"&amp;4*$B161+3)," ",INDIRECT("'"&amp;$A$1&amp;"'!"&amp;"D"&amp;4*$B161+3)),""))</f>
        <v/>
      </c>
      <c r="M161" s="19" t="str" cm="1">
        <f t="array" aca="1" ref="M161" ca="1">IF(OR($L161="",$L161=" "),"",IF($B161&lt;100,INDIRECT("'"&amp;$A$1&amp;"'!"&amp;"E"&amp;4*$B161+3),""))</f>
        <v/>
      </c>
    </row>
    <row r="162" spans="1:13" ht="25" customHeight="1">
      <c r="A162" s="19" t="str">
        <f>IF(ROW(A162)&gt;2+$B$1+$C$1,"",IF('Registration form'!B$15="OTHER",'Registration form'!B$16,'Registration form'!B$15))</f>
        <v/>
      </c>
      <c r="B162" s="23" t="str">
        <f t="shared" si="2"/>
        <v/>
      </c>
      <c r="C162" s="19" t="str" cm="1">
        <f t="array" aca="1" ref="C162" ca="1">IF($B162="","",IF($B162&lt;100,CONCATENATE(INDIRECT("'"&amp;$A$1&amp;"'!"&amp;"C"&amp;4*$B162)," ",INDIRECT("'"&amp;$A$1&amp;"'!"&amp;"D"&amp;4*$B162)), CONCATENATE(INDIRECT("'"&amp;$A$1&amp;"'!"&amp;"C"&amp;$B162-97+4*$B$1)," ",INDIRECT("'"&amp;$A$1&amp;"'!"&amp;"D"&amp;$B162-97+4*$B$1))))</f>
        <v/>
      </c>
      <c r="D162" s="19" t="str" cm="1">
        <f t="array" aca="1" ref="D162" ca="1">IF($C162="","",IF($B162&lt;100,INDIRECT("'"&amp;$A$1&amp;"'!"&amp;"E"&amp;4*$B162),INDIRECT("'"&amp;$A$1&amp;"'!"&amp;"E"&amp;$B162-97+4*$B$1)))</f>
        <v/>
      </c>
      <c r="E162" s="22"/>
      <c r="F162" s="19" t="str" cm="1">
        <f t="array" aca="1" ref="F162" ca="1">IF($B162="","",IF($B162&lt;100,CONCATENATE(INDIRECT("'"&amp;$A$1&amp;"'!"&amp;"C"&amp;4*$B162+1)," ",INDIRECT("'"&amp;$A$1&amp;"'!"&amp;"D"&amp;4*$B162+1)),""))</f>
        <v/>
      </c>
      <c r="G162" s="19" t="str" cm="1">
        <f t="array" aca="1" ref="G162" ca="1">IF(OR($F162="",$F162=" "),"",IF($B162&lt;100,INDIRECT("'"&amp;$A$1&amp;"'!"&amp;"E"&amp;4*$B162+1),""))</f>
        <v/>
      </c>
      <c r="H162" s="22"/>
      <c r="I162" s="19" t="str" cm="1">
        <f t="array" aca="1" ref="I162" ca="1">IF($B162="","",IF($B162&lt;100,CONCATENATE(INDIRECT("'"&amp;$A$1&amp;"'!"&amp;"C"&amp;4*$B162+2)," ",INDIRECT("'"&amp;$A$1&amp;"'!"&amp;"D"&amp;4*$B162+2)),""))</f>
        <v/>
      </c>
      <c r="J162" s="19" t="str" cm="1">
        <f t="array" aca="1" ref="J162" ca="1">IF(OR($I162="",$I162=" "),"",IF($B162&lt;100,INDIRECT("'"&amp;$A$1&amp;"'!"&amp;"E"&amp;4*$B162+2),""))</f>
        <v/>
      </c>
      <c r="K162" s="22"/>
      <c r="L162" s="19" t="str" cm="1">
        <f t="array" aca="1" ref="L162" ca="1">IF($B162="","",IF($B162&lt;100,CONCATENATE(INDIRECT("'"&amp;$A$1&amp;"'!"&amp;"C"&amp;4*$B162+3)," ",INDIRECT("'"&amp;$A$1&amp;"'!"&amp;"D"&amp;4*$B162+3)),""))</f>
        <v/>
      </c>
      <c r="M162" s="19" t="str" cm="1">
        <f t="array" aca="1" ref="M162" ca="1">IF(OR($L162="",$L162=" "),"",IF($B162&lt;100,INDIRECT("'"&amp;$A$1&amp;"'!"&amp;"E"&amp;4*$B162+3),""))</f>
        <v/>
      </c>
    </row>
    <row r="163" spans="1:13" ht="25" customHeight="1">
      <c r="A163" s="19" t="str">
        <f>IF(ROW(A163)&gt;2+$B$1+$C$1,"",IF('Registration form'!B$15="OTHER",'Registration form'!B$16,'Registration form'!B$15))</f>
        <v/>
      </c>
      <c r="B163" s="23" t="str">
        <f t="shared" si="2"/>
        <v/>
      </c>
      <c r="C163" s="19" t="str" cm="1">
        <f t="array" aca="1" ref="C163" ca="1">IF($B163="","",IF($B163&lt;100,CONCATENATE(INDIRECT("'"&amp;$A$1&amp;"'!"&amp;"C"&amp;4*$B163)," ",INDIRECT("'"&amp;$A$1&amp;"'!"&amp;"D"&amp;4*$B163)), CONCATENATE(INDIRECT("'"&amp;$A$1&amp;"'!"&amp;"C"&amp;$B163-97+4*$B$1)," ",INDIRECT("'"&amp;$A$1&amp;"'!"&amp;"D"&amp;$B163-97+4*$B$1))))</f>
        <v/>
      </c>
      <c r="D163" s="19" t="str" cm="1">
        <f t="array" aca="1" ref="D163" ca="1">IF($C163="","",IF($B163&lt;100,INDIRECT("'"&amp;$A$1&amp;"'!"&amp;"E"&amp;4*$B163),INDIRECT("'"&amp;$A$1&amp;"'!"&amp;"E"&amp;$B163-97+4*$B$1)))</f>
        <v/>
      </c>
      <c r="E163" s="22"/>
      <c r="F163" s="19" t="str" cm="1">
        <f t="array" aca="1" ref="F163" ca="1">IF($B163="","",IF($B163&lt;100,CONCATENATE(INDIRECT("'"&amp;$A$1&amp;"'!"&amp;"C"&amp;4*$B163+1)," ",INDIRECT("'"&amp;$A$1&amp;"'!"&amp;"D"&amp;4*$B163+1)),""))</f>
        <v/>
      </c>
      <c r="G163" s="19" t="str" cm="1">
        <f t="array" aca="1" ref="G163" ca="1">IF(OR($F163="",$F163=" "),"",IF($B163&lt;100,INDIRECT("'"&amp;$A$1&amp;"'!"&amp;"E"&amp;4*$B163+1),""))</f>
        <v/>
      </c>
      <c r="H163" s="22"/>
      <c r="I163" s="19" t="str" cm="1">
        <f t="array" aca="1" ref="I163" ca="1">IF($B163="","",IF($B163&lt;100,CONCATENATE(INDIRECT("'"&amp;$A$1&amp;"'!"&amp;"C"&amp;4*$B163+2)," ",INDIRECT("'"&amp;$A$1&amp;"'!"&amp;"D"&amp;4*$B163+2)),""))</f>
        <v/>
      </c>
      <c r="J163" s="19" t="str" cm="1">
        <f t="array" aca="1" ref="J163" ca="1">IF(OR($I163="",$I163=" "),"",IF($B163&lt;100,INDIRECT("'"&amp;$A$1&amp;"'!"&amp;"E"&amp;4*$B163+2),""))</f>
        <v/>
      </c>
      <c r="K163" s="22"/>
      <c r="L163" s="19" t="str" cm="1">
        <f t="array" aca="1" ref="L163" ca="1">IF($B163="","",IF($B163&lt;100,CONCATENATE(INDIRECT("'"&amp;$A$1&amp;"'!"&amp;"C"&amp;4*$B163+3)," ",INDIRECT("'"&amp;$A$1&amp;"'!"&amp;"D"&amp;4*$B163+3)),""))</f>
        <v/>
      </c>
      <c r="M163" s="19" t="str" cm="1">
        <f t="array" aca="1" ref="M163" ca="1">IF(OR($L163="",$L163=" "),"",IF($B163&lt;100,INDIRECT("'"&amp;$A$1&amp;"'!"&amp;"E"&amp;4*$B163+3),""))</f>
        <v/>
      </c>
    </row>
    <row r="164" spans="1:13" ht="25" customHeight="1">
      <c r="A164" s="19" t="str">
        <f>IF(ROW(A164)&gt;2+$B$1+$C$1,"",IF('Registration form'!B$15="OTHER",'Registration form'!B$16,'Registration form'!B$15))</f>
        <v/>
      </c>
      <c r="B164" s="23" t="str">
        <f t="shared" si="2"/>
        <v/>
      </c>
      <c r="C164" s="19" t="str" cm="1">
        <f t="array" aca="1" ref="C164" ca="1">IF($B164="","",IF($B164&lt;100,CONCATENATE(INDIRECT("'"&amp;$A$1&amp;"'!"&amp;"C"&amp;4*$B164)," ",INDIRECT("'"&amp;$A$1&amp;"'!"&amp;"D"&amp;4*$B164)), CONCATENATE(INDIRECT("'"&amp;$A$1&amp;"'!"&amp;"C"&amp;$B164-97+4*$B$1)," ",INDIRECT("'"&amp;$A$1&amp;"'!"&amp;"D"&amp;$B164-97+4*$B$1))))</f>
        <v/>
      </c>
      <c r="D164" s="19" t="str" cm="1">
        <f t="array" aca="1" ref="D164" ca="1">IF($C164="","",IF($B164&lt;100,INDIRECT("'"&amp;$A$1&amp;"'!"&amp;"E"&amp;4*$B164),INDIRECT("'"&amp;$A$1&amp;"'!"&amp;"E"&amp;$B164-97+4*$B$1)))</f>
        <v/>
      </c>
      <c r="E164" s="22"/>
      <c r="F164" s="19" t="str" cm="1">
        <f t="array" aca="1" ref="F164" ca="1">IF($B164="","",IF($B164&lt;100,CONCATENATE(INDIRECT("'"&amp;$A$1&amp;"'!"&amp;"C"&amp;4*$B164+1)," ",INDIRECT("'"&amp;$A$1&amp;"'!"&amp;"D"&amp;4*$B164+1)),""))</f>
        <v/>
      </c>
      <c r="G164" s="19" t="str" cm="1">
        <f t="array" aca="1" ref="G164" ca="1">IF(OR($F164="",$F164=" "),"",IF($B164&lt;100,INDIRECT("'"&amp;$A$1&amp;"'!"&amp;"E"&amp;4*$B164+1),""))</f>
        <v/>
      </c>
      <c r="H164" s="22"/>
      <c r="I164" s="19" t="str" cm="1">
        <f t="array" aca="1" ref="I164" ca="1">IF($B164="","",IF($B164&lt;100,CONCATENATE(INDIRECT("'"&amp;$A$1&amp;"'!"&amp;"C"&amp;4*$B164+2)," ",INDIRECT("'"&amp;$A$1&amp;"'!"&amp;"D"&amp;4*$B164+2)),""))</f>
        <v/>
      </c>
      <c r="J164" s="19" t="str" cm="1">
        <f t="array" aca="1" ref="J164" ca="1">IF(OR($I164="",$I164=" "),"",IF($B164&lt;100,INDIRECT("'"&amp;$A$1&amp;"'!"&amp;"E"&amp;4*$B164+2),""))</f>
        <v/>
      </c>
      <c r="K164" s="22"/>
      <c r="L164" s="19" t="str" cm="1">
        <f t="array" aca="1" ref="L164" ca="1">IF($B164="","",IF($B164&lt;100,CONCATENATE(INDIRECT("'"&amp;$A$1&amp;"'!"&amp;"C"&amp;4*$B164+3)," ",INDIRECT("'"&amp;$A$1&amp;"'!"&amp;"D"&amp;4*$B164+3)),""))</f>
        <v/>
      </c>
      <c r="M164" s="19" t="str" cm="1">
        <f t="array" aca="1" ref="M164" ca="1">IF(OR($L164="",$L164=" "),"",IF($B164&lt;100,INDIRECT("'"&amp;$A$1&amp;"'!"&amp;"E"&amp;4*$B164+3),""))</f>
        <v/>
      </c>
    </row>
    <row r="165" spans="1:13" ht="25" customHeight="1">
      <c r="A165" s="19" t="str">
        <f>IF(ROW(A165)&gt;2+$B$1+$C$1,"",IF('Registration form'!B$15="OTHER",'Registration form'!B$16,'Registration form'!B$15))</f>
        <v/>
      </c>
      <c r="B165" s="23" t="str">
        <f t="shared" si="2"/>
        <v/>
      </c>
      <c r="C165" s="19" t="str" cm="1">
        <f t="array" aca="1" ref="C165" ca="1">IF($B165="","",IF($B165&lt;100,CONCATENATE(INDIRECT("'"&amp;$A$1&amp;"'!"&amp;"C"&amp;4*$B165)," ",INDIRECT("'"&amp;$A$1&amp;"'!"&amp;"D"&amp;4*$B165)), CONCATENATE(INDIRECT("'"&amp;$A$1&amp;"'!"&amp;"C"&amp;$B165-97+4*$B$1)," ",INDIRECT("'"&amp;$A$1&amp;"'!"&amp;"D"&amp;$B165-97+4*$B$1))))</f>
        <v/>
      </c>
      <c r="D165" s="19" t="str" cm="1">
        <f t="array" aca="1" ref="D165" ca="1">IF($C165="","",IF($B165&lt;100,INDIRECT("'"&amp;$A$1&amp;"'!"&amp;"E"&amp;4*$B165),INDIRECT("'"&amp;$A$1&amp;"'!"&amp;"E"&amp;$B165-97+4*$B$1)))</f>
        <v/>
      </c>
      <c r="E165" s="22"/>
      <c r="F165" s="19" t="str" cm="1">
        <f t="array" aca="1" ref="F165" ca="1">IF($B165="","",IF($B165&lt;100,CONCATENATE(INDIRECT("'"&amp;$A$1&amp;"'!"&amp;"C"&amp;4*$B165+1)," ",INDIRECT("'"&amp;$A$1&amp;"'!"&amp;"D"&amp;4*$B165+1)),""))</f>
        <v/>
      </c>
      <c r="G165" s="19" t="str" cm="1">
        <f t="array" aca="1" ref="G165" ca="1">IF(OR($F165="",$F165=" "),"",IF($B165&lt;100,INDIRECT("'"&amp;$A$1&amp;"'!"&amp;"E"&amp;4*$B165+1),""))</f>
        <v/>
      </c>
      <c r="H165" s="22"/>
      <c r="I165" s="19" t="str" cm="1">
        <f t="array" aca="1" ref="I165" ca="1">IF($B165="","",IF($B165&lt;100,CONCATENATE(INDIRECT("'"&amp;$A$1&amp;"'!"&amp;"C"&amp;4*$B165+2)," ",INDIRECT("'"&amp;$A$1&amp;"'!"&amp;"D"&amp;4*$B165+2)),""))</f>
        <v/>
      </c>
      <c r="J165" s="19" t="str" cm="1">
        <f t="array" aca="1" ref="J165" ca="1">IF(OR($I165="",$I165=" "),"",IF($B165&lt;100,INDIRECT("'"&amp;$A$1&amp;"'!"&amp;"E"&amp;4*$B165+2),""))</f>
        <v/>
      </c>
      <c r="K165" s="22"/>
      <c r="L165" s="19" t="str" cm="1">
        <f t="array" aca="1" ref="L165" ca="1">IF($B165="","",IF($B165&lt;100,CONCATENATE(INDIRECT("'"&amp;$A$1&amp;"'!"&amp;"C"&amp;4*$B165+3)," ",INDIRECT("'"&amp;$A$1&amp;"'!"&amp;"D"&amp;4*$B165+3)),""))</f>
        <v/>
      </c>
      <c r="M165" s="19" t="str" cm="1">
        <f t="array" aca="1" ref="M165" ca="1">IF(OR($L165="",$L165=" "),"",IF($B165&lt;100,INDIRECT("'"&amp;$A$1&amp;"'!"&amp;"E"&amp;4*$B165+3),""))</f>
        <v/>
      </c>
    </row>
    <row r="166" spans="1:13" ht="25" customHeight="1">
      <c r="A166" s="19" t="str">
        <f>IF(ROW(A166)&gt;2+$B$1+$C$1,"",IF('Registration form'!B$15="OTHER",'Registration form'!B$16,'Registration form'!B$15))</f>
        <v/>
      </c>
      <c r="B166" s="23" t="str">
        <f t="shared" si="2"/>
        <v/>
      </c>
      <c r="C166" s="19" t="str" cm="1">
        <f t="array" aca="1" ref="C166" ca="1">IF($B166="","",IF($B166&lt;100,CONCATENATE(INDIRECT("'"&amp;$A$1&amp;"'!"&amp;"C"&amp;4*$B166)," ",INDIRECT("'"&amp;$A$1&amp;"'!"&amp;"D"&amp;4*$B166)), CONCATENATE(INDIRECT("'"&amp;$A$1&amp;"'!"&amp;"C"&amp;$B166-97+4*$B$1)," ",INDIRECT("'"&amp;$A$1&amp;"'!"&amp;"D"&amp;$B166-97+4*$B$1))))</f>
        <v/>
      </c>
      <c r="D166" s="19" t="str" cm="1">
        <f t="array" aca="1" ref="D166" ca="1">IF($C166="","",IF($B166&lt;100,INDIRECT("'"&amp;$A$1&amp;"'!"&amp;"E"&amp;4*$B166),INDIRECT("'"&amp;$A$1&amp;"'!"&amp;"E"&amp;$B166-97+4*$B$1)))</f>
        <v/>
      </c>
      <c r="E166" s="22"/>
      <c r="F166" s="19" t="str" cm="1">
        <f t="array" aca="1" ref="F166" ca="1">IF($B166="","",IF($B166&lt;100,CONCATENATE(INDIRECT("'"&amp;$A$1&amp;"'!"&amp;"C"&amp;4*$B166+1)," ",INDIRECT("'"&amp;$A$1&amp;"'!"&amp;"D"&amp;4*$B166+1)),""))</f>
        <v/>
      </c>
      <c r="G166" s="19" t="str" cm="1">
        <f t="array" aca="1" ref="G166" ca="1">IF(OR($F166="",$F166=" "),"",IF($B166&lt;100,INDIRECT("'"&amp;$A$1&amp;"'!"&amp;"E"&amp;4*$B166+1),""))</f>
        <v/>
      </c>
      <c r="H166" s="22"/>
      <c r="I166" s="19" t="str" cm="1">
        <f t="array" aca="1" ref="I166" ca="1">IF($B166="","",IF($B166&lt;100,CONCATENATE(INDIRECT("'"&amp;$A$1&amp;"'!"&amp;"C"&amp;4*$B166+2)," ",INDIRECT("'"&amp;$A$1&amp;"'!"&amp;"D"&amp;4*$B166+2)),""))</f>
        <v/>
      </c>
      <c r="J166" s="19" t="str" cm="1">
        <f t="array" aca="1" ref="J166" ca="1">IF(OR($I166="",$I166=" "),"",IF($B166&lt;100,INDIRECT("'"&amp;$A$1&amp;"'!"&amp;"E"&amp;4*$B166+2),""))</f>
        <v/>
      </c>
      <c r="K166" s="22"/>
      <c r="L166" s="19" t="str" cm="1">
        <f t="array" aca="1" ref="L166" ca="1">IF($B166="","",IF($B166&lt;100,CONCATENATE(INDIRECT("'"&amp;$A$1&amp;"'!"&amp;"C"&amp;4*$B166+3)," ",INDIRECT("'"&amp;$A$1&amp;"'!"&amp;"D"&amp;4*$B166+3)),""))</f>
        <v/>
      </c>
      <c r="M166" s="19" t="str" cm="1">
        <f t="array" aca="1" ref="M166" ca="1">IF(OR($L166="",$L166=" "),"",IF($B166&lt;100,INDIRECT("'"&amp;$A$1&amp;"'!"&amp;"E"&amp;4*$B166+3),""))</f>
        <v/>
      </c>
    </row>
    <row r="167" spans="1:13" ht="25" customHeight="1">
      <c r="A167" s="19" t="str">
        <f>IF(ROW(A167)&gt;2+$B$1+$C$1,"",IF('Registration form'!B$15="OTHER",'Registration form'!B$16,'Registration form'!B$15))</f>
        <v/>
      </c>
      <c r="B167" s="23" t="str">
        <f t="shared" si="2"/>
        <v/>
      </c>
      <c r="C167" s="19" t="str" cm="1">
        <f t="array" aca="1" ref="C167" ca="1">IF($B167="","",IF($B167&lt;100,CONCATENATE(INDIRECT("'"&amp;$A$1&amp;"'!"&amp;"C"&amp;4*$B167)," ",INDIRECT("'"&amp;$A$1&amp;"'!"&amp;"D"&amp;4*$B167)), CONCATENATE(INDIRECT("'"&amp;$A$1&amp;"'!"&amp;"C"&amp;$B167-97+4*$B$1)," ",INDIRECT("'"&amp;$A$1&amp;"'!"&amp;"D"&amp;$B167-97+4*$B$1))))</f>
        <v/>
      </c>
      <c r="D167" s="19" t="str" cm="1">
        <f t="array" aca="1" ref="D167" ca="1">IF($C167="","",IF($B167&lt;100,INDIRECT("'"&amp;$A$1&amp;"'!"&amp;"E"&amp;4*$B167),INDIRECT("'"&amp;$A$1&amp;"'!"&amp;"E"&amp;$B167-97+4*$B$1)))</f>
        <v/>
      </c>
      <c r="E167" s="22"/>
      <c r="F167" s="19" t="str" cm="1">
        <f t="array" aca="1" ref="F167" ca="1">IF($B167="","",IF($B167&lt;100,CONCATENATE(INDIRECT("'"&amp;$A$1&amp;"'!"&amp;"C"&amp;4*$B167+1)," ",INDIRECT("'"&amp;$A$1&amp;"'!"&amp;"D"&amp;4*$B167+1)),""))</f>
        <v/>
      </c>
      <c r="G167" s="19" t="str" cm="1">
        <f t="array" aca="1" ref="G167" ca="1">IF(OR($F167="",$F167=" "),"",IF($B167&lt;100,INDIRECT("'"&amp;$A$1&amp;"'!"&amp;"E"&amp;4*$B167+1),""))</f>
        <v/>
      </c>
      <c r="H167" s="22"/>
      <c r="I167" s="19" t="str" cm="1">
        <f t="array" aca="1" ref="I167" ca="1">IF($B167="","",IF($B167&lt;100,CONCATENATE(INDIRECT("'"&amp;$A$1&amp;"'!"&amp;"C"&amp;4*$B167+2)," ",INDIRECT("'"&amp;$A$1&amp;"'!"&amp;"D"&amp;4*$B167+2)),""))</f>
        <v/>
      </c>
      <c r="J167" s="19" t="str" cm="1">
        <f t="array" aca="1" ref="J167" ca="1">IF(OR($I167="",$I167=" "),"",IF($B167&lt;100,INDIRECT("'"&amp;$A$1&amp;"'!"&amp;"E"&amp;4*$B167+2),""))</f>
        <v/>
      </c>
      <c r="K167" s="22"/>
      <c r="L167" s="19" t="str" cm="1">
        <f t="array" aca="1" ref="L167" ca="1">IF($B167="","",IF($B167&lt;100,CONCATENATE(INDIRECT("'"&amp;$A$1&amp;"'!"&amp;"C"&amp;4*$B167+3)," ",INDIRECT("'"&amp;$A$1&amp;"'!"&amp;"D"&amp;4*$B167+3)),""))</f>
        <v/>
      </c>
      <c r="M167" s="19" t="str" cm="1">
        <f t="array" aca="1" ref="M167" ca="1">IF(OR($L167="",$L167=" "),"",IF($B167&lt;100,INDIRECT("'"&amp;$A$1&amp;"'!"&amp;"E"&amp;4*$B167+3),""))</f>
        <v/>
      </c>
    </row>
    <row r="168" spans="1:13" ht="25" customHeight="1">
      <c r="A168" s="19" t="str">
        <f>IF(ROW(A168)&gt;2+$B$1+$C$1,"",IF('Registration form'!B$15="OTHER",'Registration form'!B$16,'Registration form'!B$15))</f>
        <v/>
      </c>
      <c r="B168" s="23" t="str">
        <f t="shared" si="2"/>
        <v/>
      </c>
      <c r="C168" s="19" t="str" cm="1">
        <f t="array" aca="1" ref="C168" ca="1">IF($B168="","",IF($B168&lt;100,CONCATENATE(INDIRECT("'"&amp;$A$1&amp;"'!"&amp;"C"&amp;4*$B168)," ",INDIRECT("'"&amp;$A$1&amp;"'!"&amp;"D"&amp;4*$B168)), CONCATENATE(INDIRECT("'"&amp;$A$1&amp;"'!"&amp;"C"&amp;$B168-97+4*$B$1)," ",INDIRECT("'"&amp;$A$1&amp;"'!"&amp;"D"&amp;$B168-97+4*$B$1))))</f>
        <v/>
      </c>
      <c r="D168" s="19" t="str" cm="1">
        <f t="array" aca="1" ref="D168" ca="1">IF($C168="","",IF($B168&lt;100,INDIRECT("'"&amp;$A$1&amp;"'!"&amp;"E"&amp;4*$B168),INDIRECT("'"&amp;$A$1&amp;"'!"&amp;"E"&amp;$B168-97+4*$B$1)))</f>
        <v/>
      </c>
      <c r="E168" s="22"/>
      <c r="F168" s="19" t="str" cm="1">
        <f t="array" aca="1" ref="F168" ca="1">IF($B168="","",IF($B168&lt;100,CONCATENATE(INDIRECT("'"&amp;$A$1&amp;"'!"&amp;"C"&amp;4*$B168+1)," ",INDIRECT("'"&amp;$A$1&amp;"'!"&amp;"D"&amp;4*$B168+1)),""))</f>
        <v/>
      </c>
      <c r="G168" s="19" t="str" cm="1">
        <f t="array" aca="1" ref="G168" ca="1">IF(OR($F168="",$F168=" "),"",IF($B168&lt;100,INDIRECT("'"&amp;$A$1&amp;"'!"&amp;"E"&amp;4*$B168+1),""))</f>
        <v/>
      </c>
      <c r="H168" s="22"/>
      <c r="I168" s="19" t="str" cm="1">
        <f t="array" aca="1" ref="I168" ca="1">IF($B168="","",IF($B168&lt;100,CONCATENATE(INDIRECT("'"&amp;$A$1&amp;"'!"&amp;"C"&amp;4*$B168+2)," ",INDIRECT("'"&amp;$A$1&amp;"'!"&amp;"D"&amp;4*$B168+2)),""))</f>
        <v/>
      </c>
      <c r="J168" s="19" t="str" cm="1">
        <f t="array" aca="1" ref="J168" ca="1">IF(OR($I168="",$I168=" "),"",IF($B168&lt;100,INDIRECT("'"&amp;$A$1&amp;"'!"&amp;"E"&amp;4*$B168+2),""))</f>
        <v/>
      </c>
      <c r="K168" s="22"/>
      <c r="L168" s="19" t="str" cm="1">
        <f t="array" aca="1" ref="L168" ca="1">IF($B168="","",IF($B168&lt;100,CONCATENATE(INDIRECT("'"&amp;$A$1&amp;"'!"&amp;"C"&amp;4*$B168+3)," ",INDIRECT("'"&amp;$A$1&amp;"'!"&amp;"D"&amp;4*$B168+3)),""))</f>
        <v/>
      </c>
      <c r="M168" s="19" t="str" cm="1">
        <f t="array" aca="1" ref="M168" ca="1">IF(OR($L168="",$L168=" "),"",IF($B168&lt;100,INDIRECT("'"&amp;$A$1&amp;"'!"&amp;"E"&amp;4*$B168+3),""))</f>
        <v/>
      </c>
    </row>
    <row r="169" spans="1:13" ht="25" customHeight="1">
      <c r="A169" s="19" t="str">
        <f>IF(ROW(A169)&gt;2+$B$1+$C$1,"",IF('Registration form'!B$15="OTHER",'Registration form'!B$16,'Registration form'!B$15))</f>
        <v/>
      </c>
      <c r="B169" s="23" t="str">
        <f t="shared" si="2"/>
        <v/>
      </c>
      <c r="C169" s="19" t="str" cm="1">
        <f t="array" aca="1" ref="C169" ca="1">IF($B169="","",IF($B169&lt;100,CONCATENATE(INDIRECT("'"&amp;$A$1&amp;"'!"&amp;"C"&amp;4*$B169)," ",INDIRECT("'"&amp;$A$1&amp;"'!"&amp;"D"&amp;4*$B169)), CONCATENATE(INDIRECT("'"&amp;$A$1&amp;"'!"&amp;"C"&amp;$B169-97+4*$B$1)," ",INDIRECT("'"&amp;$A$1&amp;"'!"&amp;"D"&amp;$B169-97+4*$B$1))))</f>
        <v/>
      </c>
      <c r="D169" s="19" t="str" cm="1">
        <f t="array" aca="1" ref="D169" ca="1">IF($C169="","",IF($B169&lt;100,INDIRECT("'"&amp;$A$1&amp;"'!"&amp;"E"&amp;4*$B169),INDIRECT("'"&amp;$A$1&amp;"'!"&amp;"E"&amp;$B169-97+4*$B$1)))</f>
        <v/>
      </c>
      <c r="E169" s="22"/>
      <c r="F169" s="19" t="str" cm="1">
        <f t="array" aca="1" ref="F169" ca="1">IF($B169="","",IF($B169&lt;100,CONCATENATE(INDIRECT("'"&amp;$A$1&amp;"'!"&amp;"C"&amp;4*$B169+1)," ",INDIRECT("'"&amp;$A$1&amp;"'!"&amp;"D"&amp;4*$B169+1)),""))</f>
        <v/>
      </c>
      <c r="G169" s="19" t="str" cm="1">
        <f t="array" aca="1" ref="G169" ca="1">IF(OR($F169="",$F169=" "),"",IF($B169&lt;100,INDIRECT("'"&amp;$A$1&amp;"'!"&amp;"E"&amp;4*$B169+1),""))</f>
        <v/>
      </c>
      <c r="H169" s="22"/>
      <c r="I169" s="19" t="str" cm="1">
        <f t="array" aca="1" ref="I169" ca="1">IF($B169="","",IF($B169&lt;100,CONCATENATE(INDIRECT("'"&amp;$A$1&amp;"'!"&amp;"C"&amp;4*$B169+2)," ",INDIRECT("'"&amp;$A$1&amp;"'!"&amp;"D"&amp;4*$B169+2)),""))</f>
        <v/>
      </c>
      <c r="J169" s="19" t="str" cm="1">
        <f t="array" aca="1" ref="J169" ca="1">IF(OR($I169="",$I169=" "),"",IF($B169&lt;100,INDIRECT("'"&amp;$A$1&amp;"'!"&amp;"E"&amp;4*$B169+2),""))</f>
        <v/>
      </c>
      <c r="K169" s="22"/>
      <c r="L169" s="19" t="str" cm="1">
        <f t="array" aca="1" ref="L169" ca="1">IF($B169="","",IF($B169&lt;100,CONCATENATE(INDIRECT("'"&amp;$A$1&amp;"'!"&amp;"C"&amp;4*$B169+3)," ",INDIRECT("'"&amp;$A$1&amp;"'!"&amp;"D"&amp;4*$B169+3)),""))</f>
        <v/>
      </c>
      <c r="M169" s="19" t="str" cm="1">
        <f t="array" aca="1" ref="M169" ca="1">IF(OR($L169="",$L169=" "),"",IF($B169&lt;100,INDIRECT("'"&amp;$A$1&amp;"'!"&amp;"E"&amp;4*$B169+3),""))</f>
        <v/>
      </c>
    </row>
    <row r="170" spans="1:13" ht="25" customHeight="1">
      <c r="A170" s="19" t="str">
        <f>IF(ROW(A170)&gt;2+$B$1+$C$1,"",IF('Registration form'!B$15="OTHER",'Registration form'!B$16,'Registration form'!B$15))</f>
        <v/>
      </c>
      <c r="B170" s="23" t="str">
        <f t="shared" si="2"/>
        <v/>
      </c>
      <c r="C170" s="19" t="str" cm="1">
        <f t="array" aca="1" ref="C170" ca="1">IF($B170="","",IF($B170&lt;100,CONCATENATE(INDIRECT("'"&amp;$A$1&amp;"'!"&amp;"C"&amp;4*$B170)," ",INDIRECT("'"&amp;$A$1&amp;"'!"&amp;"D"&amp;4*$B170)), CONCATENATE(INDIRECT("'"&amp;$A$1&amp;"'!"&amp;"C"&amp;$B170-97+4*$B$1)," ",INDIRECT("'"&amp;$A$1&amp;"'!"&amp;"D"&amp;$B170-97+4*$B$1))))</f>
        <v/>
      </c>
      <c r="D170" s="19" t="str" cm="1">
        <f t="array" aca="1" ref="D170" ca="1">IF($C170="","",IF($B170&lt;100,INDIRECT("'"&amp;$A$1&amp;"'!"&amp;"E"&amp;4*$B170),INDIRECT("'"&amp;$A$1&amp;"'!"&amp;"E"&amp;$B170-97+4*$B$1)))</f>
        <v/>
      </c>
      <c r="E170" s="22"/>
      <c r="F170" s="19" t="str" cm="1">
        <f t="array" aca="1" ref="F170" ca="1">IF($B170="","",IF($B170&lt;100,CONCATENATE(INDIRECT("'"&amp;$A$1&amp;"'!"&amp;"C"&amp;4*$B170+1)," ",INDIRECT("'"&amp;$A$1&amp;"'!"&amp;"D"&amp;4*$B170+1)),""))</f>
        <v/>
      </c>
      <c r="G170" s="19" t="str" cm="1">
        <f t="array" aca="1" ref="G170" ca="1">IF(OR($F170="",$F170=" "),"",IF($B170&lt;100,INDIRECT("'"&amp;$A$1&amp;"'!"&amp;"E"&amp;4*$B170+1),""))</f>
        <v/>
      </c>
      <c r="H170" s="22"/>
      <c r="I170" s="19" t="str" cm="1">
        <f t="array" aca="1" ref="I170" ca="1">IF($B170="","",IF($B170&lt;100,CONCATENATE(INDIRECT("'"&amp;$A$1&amp;"'!"&amp;"C"&amp;4*$B170+2)," ",INDIRECT("'"&amp;$A$1&amp;"'!"&amp;"D"&amp;4*$B170+2)),""))</f>
        <v/>
      </c>
      <c r="J170" s="19" t="str" cm="1">
        <f t="array" aca="1" ref="J170" ca="1">IF(OR($I170="",$I170=" "),"",IF($B170&lt;100,INDIRECT("'"&amp;$A$1&amp;"'!"&amp;"E"&amp;4*$B170+2),""))</f>
        <v/>
      </c>
      <c r="K170" s="22"/>
      <c r="L170" s="19" t="str" cm="1">
        <f t="array" aca="1" ref="L170" ca="1">IF($B170="","",IF($B170&lt;100,CONCATENATE(INDIRECT("'"&amp;$A$1&amp;"'!"&amp;"C"&amp;4*$B170+3)," ",INDIRECT("'"&amp;$A$1&amp;"'!"&amp;"D"&amp;4*$B170+3)),""))</f>
        <v/>
      </c>
      <c r="M170" s="19" t="str" cm="1">
        <f t="array" aca="1" ref="M170" ca="1">IF(OR($L170="",$L170=" "),"",IF($B170&lt;100,INDIRECT("'"&amp;$A$1&amp;"'!"&amp;"E"&amp;4*$B170+3),""))</f>
        <v/>
      </c>
    </row>
    <row r="171" spans="1:13" ht="25" customHeight="1">
      <c r="A171" s="19" t="str">
        <f>IF(ROW(A171)&gt;2+$B$1+$C$1,"",IF('Registration form'!B$15="OTHER",'Registration form'!B$16,'Registration form'!B$15))</f>
        <v/>
      </c>
      <c r="B171" s="23" t="str">
        <f t="shared" si="2"/>
        <v/>
      </c>
      <c r="C171" s="19" t="str" cm="1">
        <f t="array" aca="1" ref="C171" ca="1">IF($B171="","",IF($B171&lt;100,CONCATENATE(INDIRECT("'"&amp;$A$1&amp;"'!"&amp;"C"&amp;4*$B171)," ",INDIRECT("'"&amp;$A$1&amp;"'!"&amp;"D"&amp;4*$B171)), CONCATENATE(INDIRECT("'"&amp;$A$1&amp;"'!"&amp;"C"&amp;$B171-97+4*$B$1)," ",INDIRECT("'"&amp;$A$1&amp;"'!"&amp;"D"&amp;$B171-97+4*$B$1))))</f>
        <v/>
      </c>
      <c r="D171" s="19" t="str" cm="1">
        <f t="array" aca="1" ref="D171" ca="1">IF($C171="","",IF($B171&lt;100,INDIRECT("'"&amp;$A$1&amp;"'!"&amp;"E"&amp;4*$B171),INDIRECT("'"&amp;$A$1&amp;"'!"&amp;"E"&amp;$B171-97+4*$B$1)))</f>
        <v/>
      </c>
      <c r="E171" s="22"/>
      <c r="F171" s="19" t="str" cm="1">
        <f t="array" aca="1" ref="F171" ca="1">IF($B171="","",IF($B171&lt;100,CONCATENATE(INDIRECT("'"&amp;$A$1&amp;"'!"&amp;"C"&amp;4*$B171+1)," ",INDIRECT("'"&amp;$A$1&amp;"'!"&amp;"D"&amp;4*$B171+1)),""))</f>
        <v/>
      </c>
      <c r="G171" s="19" t="str" cm="1">
        <f t="array" aca="1" ref="G171" ca="1">IF(OR($F171="",$F171=" "),"",IF($B171&lt;100,INDIRECT("'"&amp;$A$1&amp;"'!"&amp;"E"&amp;4*$B171+1),""))</f>
        <v/>
      </c>
      <c r="H171" s="22"/>
      <c r="I171" s="19" t="str" cm="1">
        <f t="array" aca="1" ref="I171" ca="1">IF($B171="","",IF($B171&lt;100,CONCATENATE(INDIRECT("'"&amp;$A$1&amp;"'!"&amp;"C"&amp;4*$B171+2)," ",INDIRECT("'"&amp;$A$1&amp;"'!"&amp;"D"&amp;4*$B171+2)),""))</f>
        <v/>
      </c>
      <c r="J171" s="19" t="str" cm="1">
        <f t="array" aca="1" ref="J171" ca="1">IF(OR($I171="",$I171=" "),"",IF($B171&lt;100,INDIRECT("'"&amp;$A$1&amp;"'!"&amp;"E"&amp;4*$B171+2),""))</f>
        <v/>
      </c>
      <c r="K171" s="22"/>
      <c r="L171" s="19" t="str" cm="1">
        <f t="array" aca="1" ref="L171" ca="1">IF($B171="","",IF($B171&lt;100,CONCATENATE(INDIRECT("'"&amp;$A$1&amp;"'!"&amp;"C"&amp;4*$B171+3)," ",INDIRECT("'"&amp;$A$1&amp;"'!"&amp;"D"&amp;4*$B171+3)),""))</f>
        <v/>
      </c>
      <c r="M171" s="19" t="str" cm="1">
        <f t="array" aca="1" ref="M171" ca="1">IF(OR($L171="",$L171=" "),"",IF($B171&lt;100,INDIRECT("'"&amp;$A$1&amp;"'!"&amp;"E"&amp;4*$B171+3),""))</f>
        <v/>
      </c>
    </row>
    <row r="172" spans="1:13" ht="25" customHeight="1">
      <c r="A172" s="19" t="str">
        <f>IF(ROW(A172)&gt;2+$B$1+$C$1,"",IF('Registration form'!B$15="OTHER",'Registration form'!B$16,'Registration form'!B$15))</f>
        <v/>
      </c>
      <c r="B172" s="23" t="str">
        <f t="shared" si="2"/>
        <v/>
      </c>
      <c r="C172" s="19" t="str" cm="1">
        <f t="array" aca="1" ref="C172" ca="1">IF($B172="","",IF($B172&lt;100,CONCATENATE(INDIRECT("'"&amp;$A$1&amp;"'!"&amp;"C"&amp;4*$B172)," ",INDIRECT("'"&amp;$A$1&amp;"'!"&amp;"D"&amp;4*$B172)), CONCATENATE(INDIRECT("'"&amp;$A$1&amp;"'!"&amp;"C"&amp;$B172-97+4*$B$1)," ",INDIRECT("'"&amp;$A$1&amp;"'!"&amp;"D"&amp;$B172-97+4*$B$1))))</f>
        <v/>
      </c>
      <c r="D172" s="19" t="str" cm="1">
        <f t="array" aca="1" ref="D172" ca="1">IF($C172="","",IF($B172&lt;100,INDIRECT("'"&amp;$A$1&amp;"'!"&amp;"E"&amp;4*$B172),INDIRECT("'"&amp;$A$1&amp;"'!"&amp;"E"&amp;$B172-97+4*$B$1)))</f>
        <v/>
      </c>
      <c r="E172" s="22"/>
      <c r="F172" s="19" t="str" cm="1">
        <f t="array" aca="1" ref="F172" ca="1">IF($B172="","",IF($B172&lt;100,CONCATENATE(INDIRECT("'"&amp;$A$1&amp;"'!"&amp;"C"&amp;4*$B172+1)," ",INDIRECT("'"&amp;$A$1&amp;"'!"&amp;"D"&amp;4*$B172+1)),""))</f>
        <v/>
      </c>
      <c r="G172" s="19" t="str" cm="1">
        <f t="array" aca="1" ref="G172" ca="1">IF(OR($F172="",$F172=" "),"",IF($B172&lt;100,INDIRECT("'"&amp;$A$1&amp;"'!"&amp;"E"&amp;4*$B172+1),""))</f>
        <v/>
      </c>
      <c r="H172" s="22"/>
      <c r="I172" s="19" t="str" cm="1">
        <f t="array" aca="1" ref="I172" ca="1">IF($B172="","",IF($B172&lt;100,CONCATENATE(INDIRECT("'"&amp;$A$1&amp;"'!"&amp;"C"&amp;4*$B172+2)," ",INDIRECT("'"&amp;$A$1&amp;"'!"&amp;"D"&amp;4*$B172+2)),""))</f>
        <v/>
      </c>
      <c r="J172" s="19" t="str" cm="1">
        <f t="array" aca="1" ref="J172" ca="1">IF(OR($I172="",$I172=" "),"",IF($B172&lt;100,INDIRECT("'"&amp;$A$1&amp;"'!"&amp;"E"&amp;4*$B172+2),""))</f>
        <v/>
      </c>
      <c r="K172" s="22"/>
      <c r="L172" s="19" t="str" cm="1">
        <f t="array" aca="1" ref="L172" ca="1">IF($B172="","",IF($B172&lt;100,CONCATENATE(INDIRECT("'"&amp;$A$1&amp;"'!"&amp;"C"&amp;4*$B172+3)," ",INDIRECT("'"&amp;$A$1&amp;"'!"&amp;"D"&amp;4*$B172+3)),""))</f>
        <v/>
      </c>
      <c r="M172" s="19" t="str" cm="1">
        <f t="array" aca="1" ref="M172" ca="1">IF(OR($L172="",$L172=" "),"",IF($B172&lt;100,INDIRECT("'"&amp;$A$1&amp;"'!"&amp;"E"&amp;4*$B172+3),""))</f>
        <v/>
      </c>
    </row>
    <row r="173" spans="1:13" ht="25" customHeight="1">
      <c r="A173" s="19" t="str">
        <f>IF(ROW(A173)&gt;2+$B$1+$C$1,"",IF('Registration form'!B$15="OTHER",'Registration form'!B$16,'Registration form'!B$15))</f>
        <v/>
      </c>
      <c r="B173" s="23" t="str">
        <f t="shared" si="2"/>
        <v/>
      </c>
      <c r="C173" s="19" t="str" cm="1">
        <f t="array" aca="1" ref="C173" ca="1">IF($B173="","",IF($B173&lt;100,CONCATENATE(INDIRECT("'"&amp;$A$1&amp;"'!"&amp;"C"&amp;4*$B173)," ",INDIRECT("'"&amp;$A$1&amp;"'!"&amp;"D"&amp;4*$B173)), CONCATENATE(INDIRECT("'"&amp;$A$1&amp;"'!"&amp;"C"&amp;$B173-97+4*$B$1)," ",INDIRECT("'"&amp;$A$1&amp;"'!"&amp;"D"&amp;$B173-97+4*$B$1))))</f>
        <v/>
      </c>
      <c r="D173" s="19" t="str" cm="1">
        <f t="array" aca="1" ref="D173" ca="1">IF($C173="","",IF($B173&lt;100,INDIRECT("'"&amp;$A$1&amp;"'!"&amp;"E"&amp;4*$B173),INDIRECT("'"&amp;$A$1&amp;"'!"&amp;"E"&amp;$B173-97+4*$B$1)))</f>
        <v/>
      </c>
      <c r="E173" s="22"/>
      <c r="F173" s="19" t="str" cm="1">
        <f t="array" aca="1" ref="F173" ca="1">IF($B173="","",IF($B173&lt;100,CONCATENATE(INDIRECT("'"&amp;$A$1&amp;"'!"&amp;"C"&amp;4*$B173+1)," ",INDIRECT("'"&amp;$A$1&amp;"'!"&amp;"D"&amp;4*$B173+1)),""))</f>
        <v/>
      </c>
      <c r="G173" s="19" t="str" cm="1">
        <f t="array" aca="1" ref="G173" ca="1">IF(OR($F173="",$F173=" "),"",IF($B173&lt;100,INDIRECT("'"&amp;$A$1&amp;"'!"&amp;"E"&amp;4*$B173+1),""))</f>
        <v/>
      </c>
      <c r="H173" s="22"/>
      <c r="I173" s="19" t="str" cm="1">
        <f t="array" aca="1" ref="I173" ca="1">IF($B173="","",IF($B173&lt;100,CONCATENATE(INDIRECT("'"&amp;$A$1&amp;"'!"&amp;"C"&amp;4*$B173+2)," ",INDIRECT("'"&amp;$A$1&amp;"'!"&amp;"D"&amp;4*$B173+2)),""))</f>
        <v/>
      </c>
      <c r="J173" s="19" t="str" cm="1">
        <f t="array" aca="1" ref="J173" ca="1">IF(OR($I173="",$I173=" "),"",IF($B173&lt;100,INDIRECT("'"&amp;$A$1&amp;"'!"&amp;"E"&amp;4*$B173+2),""))</f>
        <v/>
      </c>
      <c r="K173" s="22"/>
      <c r="L173" s="19" t="str" cm="1">
        <f t="array" aca="1" ref="L173" ca="1">IF($B173="","",IF($B173&lt;100,CONCATENATE(INDIRECT("'"&amp;$A$1&amp;"'!"&amp;"C"&amp;4*$B173+3)," ",INDIRECT("'"&amp;$A$1&amp;"'!"&amp;"D"&amp;4*$B173+3)),""))</f>
        <v/>
      </c>
      <c r="M173" s="19" t="str" cm="1">
        <f t="array" aca="1" ref="M173" ca="1">IF(OR($L173="",$L173=" "),"",IF($B173&lt;100,INDIRECT("'"&amp;$A$1&amp;"'!"&amp;"E"&amp;4*$B173+3),""))</f>
        <v/>
      </c>
    </row>
    <row r="174" spans="1:13" ht="25" customHeight="1">
      <c r="A174" s="19" t="str">
        <f>IF(ROW(A174)&gt;2+$B$1+$C$1,"",IF('Registration form'!B$15="OTHER",'Registration form'!B$16,'Registration form'!B$15))</f>
        <v/>
      </c>
      <c r="B174" s="23" t="str">
        <f t="shared" si="2"/>
        <v/>
      </c>
      <c r="C174" s="19" t="str" cm="1">
        <f t="array" aca="1" ref="C174" ca="1">IF($B174="","",IF($B174&lt;100,CONCATENATE(INDIRECT("'"&amp;$A$1&amp;"'!"&amp;"C"&amp;4*$B174)," ",INDIRECT("'"&amp;$A$1&amp;"'!"&amp;"D"&amp;4*$B174)), CONCATENATE(INDIRECT("'"&amp;$A$1&amp;"'!"&amp;"C"&amp;$B174-97+4*$B$1)," ",INDIRECT("'"&amp;$A$1&amp;"'!"&amp;"D"&amp;$B174-97+4*$B$1))))</f>
        <v/>
      </c>
      <c r="D174" s="19" t="str" cm="1">
        <f t="array" aca="1" ref="D174" ca="1">IF($C174="","",IF($B174&lt;100,INDIRECT("'"&amp;$A$1&amp;"'!"&amp;"E"&amp;4*$B174),INDIRECT("'"&amp;$A$1&amp;"'!"&amp;"E"&amp;$B174-97+4*$B$1)))</f>
        <v/>
      </c>
      <c r="E174" s="22"/>
      <c r="F174" s="19" t="str" cm="1">
        <f t="array" aca="1" ref="F174" ca="1">IF($B174="","",IF($B174&lt;100,CONCATENATE(INDIRECT("'"&amp;$A$1&amp;"'!"&amp;"C"&amp;4*$B174+1)," ",INDIRECT("'"&amp;$A$1&amp;"'!"&amp;"D"&amp;4*$B174+1)),""))</f>
        <v/>
      </c>
      <c r="G174" s="19" t="str" cm="1">
        <f t="array" aca="1" ref="G174" ca="1">IF(OR($F174="",$F174=" "),"",IF($B174&lt;100,INDIRECT("'"&amp;$A$1&amp;"'!"&amp;"E"&amp;4*$B174+1),""))</f>
        <v/>
      </c>
      <c r="H174" s="22"/>
      <c r="I174" s="19" t="str" cm="1">
        <f t="array" aca="1" ref="I174" ca="1">IF($B174="","",IF($B174&lt;100,CONCATENATE(INDIRECT("'"&amp;$A$1&amp;"'!"&amp;"C"&amp;4*$B174+2)," ",INDIRECT("'"&amp;$A$1&amp;"'!"&amp;"D"&amp;4*$B174+2)),""))</f>
        <v/>
      </c>
      <c r="J174" s="19" t="str" cm="1">
        <f t="array" aca="1" ref="J174" ca="1">IF(OR($I174="",$I174=" "),"",IF($B174&lt;100,INDIRECT("'"&amp;$A$1&amp;"'!"&amp;"E"&amp;4*$B174+2),""))</f>
        <v/>
      </c>
      <c r="K174" s="22"/>
      <c r="L174" s="19" t="str" cm="1">
        <f t="array" aca="1" ref="L174" ca="1">IF($B174="","",IF($B174&lt;100,CONCATENATE(INDIRECT("'"&amp;$A$1&amp;"'!"&amp;"C"&amp;4*$B174+3)," ",INDIRECT("'"&amp;$A$1&amp;"'!"&amp;"D"&amp;4*$B174+3)),""))</f>
        <v/>
      </c>
      <c r="M174" s="19" t="str" cm="1">
        <f t="array" aca="1" ref="M174" ca="1">IF(OR($L174="",$L174=" "),"",IF($B174&lt;100,INDIRECT("'"&amp;$A$1&amp;"'!"&amp;"E"&amp;4*$B174+3),""))</f>
        <v/>
      </c>
    </row>
    <row r="175" spans="1:13" ht="25" customHeight="1">
      <c r="A175" s="19" t="str">
        <f>IF(ROW(A175)&gt;2+$B$1+$C$1,"",IF('Registration form'!B$15="OTHER",'Registration form'!B$16,'Registration form'!B$15))</f>
        <v/>
      </c>
      <c r="B175" s="23" t="str">
        <f t="shared" si="2"/>
        <v/>
      </c>
      <c r="C175" s="19" t="str" cm="1">
        <f t="array" aca="1" ref="C175" ca="1">IF($B175="","",IF($B175&lt;100,CONCATENATE(INDIRECT("'"&amp;$A$1&amp;"'!"&amp;"C"&amp;4*$B175)," ",INDIRECT("'"&amp;$A$1&amp;"'!"&amp;"D"&amp;4*$B175)), CONCATENATE(INDIRECT("'"&amp;$A$1&amp;"'!"&amp;"C"&amp;$B175-97+4*$B$1)," ",INDIRECT("'"&amp;$A$1&amp;"'!"&amp;"D"&amp;$B175-97+4*$B$1))))</f>
        <v/>
      </c>
      <c r="D175" s="19" t="str" cm="1">
        <f t="array" aca="1" ref="D175" ca="1">IF($C175="","",IF($B175&lt;100,INDIRECT("'"&amp;$A$1&amp;"'!"&amp;"E"&amp;4*$B175),INDIRECT("'"&amp;$A$1&amp;"'!"&amp;"E"&amp;$B175-97+4*$B$1)))</f>
        <v/>
      </c>
      <c r="E175" s="22"/>
      <c r="F175" s="19" t="str" cm="1">
        <f t="array" aca="1" ref="F175" ca="1">IF($B175="","",IF($B175&lt;100,CONCATENATE(INDIRECT("'"&amp;$A$1&amp;"'!"&amp;"C"&amp;4*$B175+1)," ",INDIRECT("'"&amp;$A$1&amp;"'!"&amp;"D"&amp;4*$B175+1)),""))</f>
        <v/>
      </c>
      <c r="G175" s="19" t="str" cm="1">
        <f t="array" aca="1" ref="G175" ca="1">IF(OR($F175="",$F175=" "),"",IF($B175&lt;100,INDIRECT("'"&amp;$A$1&amp;"'!"&amp;"E"&amp;4*$B175+1),""))</f>
        <v/>
      </c>
      <c r="H175" s="22"/>
      <c r="I175" s="19" t="str" cm="1">
        <f t="array" aca="1" ref="I175" ca="1">IF($B175="","",IF($B175&lt;100,CONCATENATE(INDIRECT("'"&amp;$A$1&amp;"'!"&amp;"C"&amp;4*$B175+2)," ",INDIRECT("'"&amp;$A$1&amp;"'!"&amp;"D"&amp;4*$B175+2)),""))</f>
        <v/>
      </c>
      <c r="J175" s="19" t="str" cm="1">
        <f t="array" aca="1" ref="J175" ca="1">IF(OR($I175="",$I175=" "),"",IF($B175&lt;100,INDIRECT("'"&amp;$A$1&amp;"'!"&amp;"E"&amp;4*$B175+2),""))</f>
        <v/>
      </c>
      <c r="K175" s="22"/>
      <c r="L175" s="19" t="str" cm="1">
        <f t="array" aca="1" ref="L175" ca="1">IF($B175="","",IF($B175&lt;100,CONCATENATE(INDIRECT("'"&amp;$A$1&amp;"'!"&amp;"C"&amp;4*$B175+3)," ",INDIRECT("'"&amp;$A$1&amp;"'!"&amp;"D"&amp;4*$B175+3)),""))</f>
        <v/>
      </c>
      <c r="M175" s="19" t="str" cm="1">
        <f t="array" aca="1" ref="M175" ca="1">IF(OR($L175="",$L175=" "),"",IF($B175&lt;100,INDIRECT("'"&amp;$A$1&amp;"'!"&amp;"E"&amp;4*$B175+3),""))</f>
        <v/>
      </c>
    </row>
    <row r="176" spans="1:13" ht="25" customHeight="1">
      <c r="A176" s="19" t="str">
        <f>IF(ROW(A176)&gt;2+$B$1+$C$1,"",IF('Registration form'!B$15="OTHER",'Registration form'!B$16,'Registration form'!B$15))</f>
        <v/>
      </c>
      <c r="B176" s="23" t="str">
        <f t="shared" si="2"/>
        <v/>
      </c>
      <c r="C176" s="19" t="str" cm="1">
        <f t="array" aca="1" ref="C176" ca="1">IF($B176="","",IF($B176&lt;100,CONCATENATE(INDIRECT("'"&amp;$A$1&amp;"'!"&amp;"C"&amp;4*$B176)," ",INDIRECT("'"&amp;$A$1&amp;"'!"&amp;"D"&amp;4*$B176)), CONCATENATE(INDIRECT("'"&amp;$A$1&amp;"'!"&amp;"C"&amp;$B176-97+4*$B$1)," ",INDIRECT("'"&amp;$A$1&amp;"'!"&amp;"D"&amp;$B176-97+4*$B$1))))</f>
        <v/>
      </c>
      <c r="D176" s="19" t="str" cm="1">
        <f t="array" aca="1" ref="D176" ca="1">IF($C176="","",IF($B176&lt;100,INDIRECT("'"&amp;$A$1&amp;"'!"&amp;"E"&amp;4*$B176),INDIRECT("'"&amp;$A$1&amp;"'!"&amp;"E"&amp;$B176-97+4*$B$1)))</f>
        <v/>
      </c>
      <c r="E176" s="22"/>
      <c r="F176" s="19" t="str" cm="1">
        <f t="array" aca="1" ref="F176" ca="1">IF($B176="","",IF($B176&lt;100,CONCATENATE(INDIRECT("'"&amp;$A$1&amp;"'!"&amp;"C"&amp;4*$B176+1)," ",INDIRECT("'"&amp;$A$1&amp;"'!"&amp;"D"&amp;4*$B176+1)),""))</f>
        <v/>
      </c>
      <c r="G176" s="19" t="str" cm="1">
        <f t="array" aca="1" ref="G176" ca="1">IF(OR($F176="",$F176=" "),"",IF($B176&lt;100,INDIRECT("'"&amp;$A$1&amp;"'!"&amp;"E"&amp;4*$B176+1),""))</f>
        <v/>
      </c>
      <c r="H176" s="22"/>
      <c r="I176" s="19" t="str" cm="1">
        <f t="array" aca="1" ref="I176" ca="1">IF($B176="","",IF($B176&lt;100,CONCATENATE(INDIRECT("'"&amp;$A$1&amp;"'!"&amp;"C"&amp;4*$B176+2)," ",INDIRECT("'"&amp;$A$1&amp;"'!"&amp;"D"&amp;4*$B176+2)),""))</f>
        <v/>
      </c>
      <c r="J176" s="19" t="str" cm="1">
        <f t="array" aca="1" ref="J176" ca="1">IF(OR($I176="",$I176=" "),"",IF($B176&lt;100,INDIRECT("'"&amp;$A$1&amp;"'!"&amp;"E"&amp;4*$B176+2),""))</f>
        <v/>
      </c>
      <c r="K176" s="22"/>
      <c r="L176" s="19" t="str" cm="1">
        <f t="array" aca="1" ref="L176" ca="1">IF($B176="","",IF($B176&lt;100,CONCATENATE(INDIRECT("'"&amp;$A$1&amp;"'!"&amp;"C"&amp;4*$B176+3)," ",INDIRECT("'"&amp;$A$1&amp;"'!"&amp;"D"&amp;4*$B176+3)),""))</f>
        <v/>
      </c>
      <c r="M176" s="19" t="str" cm="1">
        <f t="array" aca="1" ref="M176" ca="1">IF(OR($L176="",$L176=" "),"",IF($B176&lt;100,INDIRECT("'"&amp;$A$1&amp;"'!"&amp;"E"&amp;4*$B176+3),""))</f>
        <v/>
      </c>
    </row>
    <row r="177" spans="1:13" ht="25" customHeight="1">
      <c r="A177" s="19" t="str">
        <f>IF(ROW(A177)&gt;2+$B$1+$C$1,"",IF('Registration form'!B$15="OTHER",'Registration form'!B$16,'Registration form'!B$15))</f>
        <v/>
      </c>
      <c r="B177" s="23" t="str">
        <f t="shared" si="2"/>
        <v/>
      </c>
      <c r="C177" s="19" t="str" cm="1">
        <f t="array" aca="1" ref="C177" ca="1">IF($B177="","",IF($B177&lt;100,CONCATENATE(INDIRECT("'"&amp;$A$1&amp;"'!"&amp;"C"&amp;4*$B177)," ",INDIRECT("'"&amp;$A$1&amp;"'!"&amp;"D"&amp;4*$B177)), CONCATENATE(INDIRECT("'"&amp;$A$1&amp;"'!"&amp;"C"&amp;$B177-97+4*$B$1)," ",INDIRECT("'"&amp;$A$1&amp;"'!"&amp;"D"&amp;$B177-97+4*$B$1))))</f>
        <v/>
      </c>
      <c r="D177" s="19" t="str" cm="1">
        <f t="array" aca="1" ref="D177" ca="1">IF($C177="","",IF($B177&lt;100,INDIRECT("'"&amp;$A$1&amp;"'!"&amp;"E"&amp;4*$B177),INDIRECT("'"&amp;$A$1&amp;"'!"&amp;"E"&amp;$B177-97+4*$B$1)))</f>
        <v/>
      </c>
      <c r="E177" s="22"/>
      <c r="F177" s="19" t="str" cm="1">
        <f t="array" aca="1" ref="F177" ca="1">IF($B177="","",IF($B177&lt;100,CONCATENATE(INDIRECT("'"&amp;$A$1&amp;"'!"&amp;"C"&amp;4*$B177+1)," ",INDIRECT("'"&amp;$A$1&amp;"'!"&amp;"D"&amp;4*$B177+1)),""))</f>
        <v/>
      </c>
      <c r="G177" s="19" t="str" cm="1">
        <f t="array" aca="1" ref="G177" ca="1">IF(OR($F177="",$F177=" "),"",IF($B177&lt;100,INDIRECT("'"&amp;$A$1&amp;"'!"&amp;"E"&amp;4*$B177+1),""))</f>
        <v/>
      </c>
      <c r="H177" s="22"/>
      <c r="I177" s="19" t="str" cm="1">
        <f t="array" aca="1" ref="I177" ca="1">IF($B177="","",IF($B177&lt;100,CONCATENATE(INDIRECT("'"&amp;$A$1&amp;"'!"&amp;"C"&amp;4*$B177+2)," ",INDIRECT("'"&amp;$A$1&amp;"'!"&amp;"D"&amp;4*$B177+2)),""))</f>
        <v/>
      </c>
      <c r="J177" s="19" t="str" cm="1">
        <f t="array" aca="1" ref="J177" ca="1">IF(OR($I177="",$I177=" "),"",IF($B177&lt;100,INDIRECT("'"&amp;$A$1&amp;"'!"&amp;"E"&amp;4*$B177+2),""))</f>
        <v/>
      </c>
      <c r="K177" s="22"/>
      <c r="L177" s="19" t="str" cm="1">
        <f t="array" aca="1" ref="L177" ca="1">IF($B177="","",IF($B177&lt;100,CONCATENATE(INDIRECT("'"&amp;$A$1&amp;"'!"&amp;"C"&amp;4*$B177+3)," ",INDIRECT("'"&amp;$A$1&amp;"'!"&amp;"D"&amp;4*$B177+3)),""))</f>
        <v/>
      </c>
      <c r="M177" s="19" t="str" cm="1">
        <f t="array" aca="1" ref="M177" ca="1">IF(OR($L177="",$L177=" "),"",IF($B177&lt;100,INDIRECT("'"&amp;$A$1&amp;"'!"&amp;"E"&amp;4*$B177+3),""))</f>
        <v/>
      </c>
    </row>
    <row r="178" spans="1:13" ht="25" customHeight="1">
      <c r="A178" s="19" t="str">
        <f>IF(ROW(A178)&gt;2+$B$1+$C$1,"",IF('Registration form'!B$15="OTHER",'Registration form'!B$16,'Registration form'!B$15))</f>
        <v/>
      </c>
      <c r="B178" s="23" t="str">
        <f t="shared" si="2"/>
        <v/>
      </c>
      <c r="C178" s="19" t="str" cm="1">
        <f t="array" aca="1" ref="C178" ca="1">IF($B178="","",IF($B178&lt;100,CONCATENATE(INDIRECT("'"&amp;$A$1&amp;"'!"&amp;"C"&amp;4*$B178)," ",INDIRECT("'"&amp;$A$1&amp;"'!"&amp;"D"&amp;4*$B178)), CONCATENATE(INDIRECT("'"&amp;$A$1&amp;"'!"&amp;"C"&amp;$B178-97+4*$B$1)," ",INDIRECT("'"&amp;$A$1&amp;"'!"&amp;"D"&amp;$B178-97+4*$B$1))))</f>
        <v/>
      </c>
      <c r="D178" s="19" t="str" cm="1">
        <f t="array" aca="1" ref="D178" ca="1">IF($C178="","",IF($B178&lt;100,INDIRECT("'"&amp;$A$1&amp;"'!"&amp;"E"&amp;4*$B178),INDIRECT("'"&amp;$A$1&amp;"'!"&amp;"E"&amp;$B178-97+4*$B$1)))</f>
        <v/>
      </c>
      <c r="E178" s="22"/>
      <c r="F178" s="19" t="str" cm="1">
        <f t="array" aca="1" ref="F178" ca="1">IF($B178="","",IF($B178&lt;100,CONCATENATE(INDIRECT("'"&amp;$A$1&amp;"'!"&amp;"C"&amp;4*$B178+1)," ",INDIRECT("'"&amp;$A$1&amp;"'!"&amp;"D"&amp;4*$B178+1)),""))</f>
        <v/>
      </c>
      <c r="G178" s="19" t="str" cm="1">
        <f t="array" aca="1" ref="G178" ca="1">IF(OR($F178="",$F178=" "),"",IF($B178&lt;100,INDIRECT("'"&amp;$A$1&amp;"'!"&amp;"E"&amp;4*$B178+1),""))</f>
        <v/>
      </c>
      <c r="H178" s="22"/>
      <c r="I178" s="19" t="str" cm="1">
        <f t="array" aca="1" ref="I178" ca="1">IF($B178="","",IF($B178&lt;100,CONCATENATE(INDIRECT("'"&amp;$A$1&amp;"'!"&amp;"C"&amp;4*$B178+2)," ",INDIRECT("'"&amp;$A$1&amp;"'!"&amp;"D"&amp;4*$B178+2)),""))</f>
        <v/>
      </c>
      <c r="J178" s="19" t="str" cm="1">
        <f t="array" aca="1" ref="J178" ca="1">IF(OR($I178="",$I178=" "),"",IF($B178&lt;100,INDIRECT("'"&amp;$A$1&amp;"'!"&amp;"E"&amp;4*$B178+2),""))</f>
        <v/>
      </c>
      <c r="K178" s="22"/>
      <c r="L178" s="19" t="str" cm="1">
        <f t="array" aca="1" ref="L178" ca="1">IF($B178="","",IF($B178&lt;100,CONCATENATE(INDIRECT("'"&amp;$A$1&amp;"'!"&amp;"C"&amp;4*$B178+3)," ",INDIRECT("'"&amp;$A$1&amp;"'!"&amp;"D"&amp;4*$B178+3)),""))</f>
        <v/>
      </c>
      <c r="M178" s="19" t="str" cm="1">
        <f t="array" aca="1" ref="M178" ca="1">IF(OR($L178="",$L178=" "),"",IF($B178&lt;100,INDIRECT("'"&amp;$A$1&amp;"'!"&amp;"E"&amp;4*$B178+3),""))</f>
        <v/>
      </c>
    </row>
    <row r="179" spans="1:13" ht="25" customHeight="1">
      <c r="A179" s="19" t="str">
        <f>IF(ROW(A179)&gt;2+$B$1+$C$1,"",IF('Registration form'!B$15="OTHER",'Registration form'!B$16,'Registration form'!B$15))</f>
        <v/>
      </c>
      <c r="B179" s="23" t="str">
        <f t="shared" si="2"/>
        <v/>
      </c>
      <c r="C179" s="19" t="str" cm="1">
        <f t="array" aca="1" ref="C179" ca="1">IF($B179="","",IF($B179&lt;100,CONCATENATE(INDIRECT("'"&amp;$A$1&amp;"'!"&amp;"C"&amp;4*$B179)," ",INDIRECT("'"&amp;$A$1&amp;"'!"&amp;"D"&amp;4*$B179)), CONCATENATE(INDIRECT("'"&amp;$A$1&amp;"'!"&amp;"C"&amp;$B179-97+4*$B$1)," ",INDIRECT("'"&amp;$A$1&amp;"'!"&amp;"D"&amp;$B179-97+4*$B$1))))</f>
        <v/>
      </c>
      <c r="D179" s="19" t="str" cm="1">
        <f t="array" aca="1" ref="D179" ca="1">IF($C179="","",IF($B179&lt;100,INDIRECT("'"&amp;$A$1&amp;"'!"&amp;"E"&amp;4*$B179),INDIRECT("'"&amp;$A$1&amp;"'!"&amp;"E"&amp;$B179-97+4*$B$1)))</f>
        <v/>
      </c>
      <c r="E179" s="22"/>
      <c r="F179" s="19" t="str" cm="1">
        <f t="array" aca="1" ref="F179" ca="1">IF($B179="","",IF($B179&lt;100,CONCATENATE(INDIRECT("'"&amp;$A$1&amp;"'!"&amp;"C"&amp;4*$B179+1)," ",INDIRECT("'"&amp;$A$1&amp;"'!"&amp;"D"&amp;4*$B179+1)),""))</f>
        <v/>
      </c>
      <c r="G179" s="19" t="str" cm="1">
        <f t="array" aca="1" ref="G179" ca="1">IF(OR($F179="",$F179=" "),"",IF($B179&lt;100,INDIRECT("'"&amp;$A$1&amp;"'!"&amp;"E"&amp;4*$B179+1),""))</f>
        <v/>
      </c>
      <c r="H179" s="22"/>
      <c r="I179" s="19" t="str" cm="1">
        <f t="array" aca="1" ref="I179" ca="1">IF($B179="","",IF($B179&lt;100,CONCATENATE(INDIRECT("'"&amp;$A$1&amp;"'!"&amp;"C"&amp;4*$B179+2)," ",INDIRECT("'"&amp;$A$1&amp;"'!"&amp;"D"&amp;4*$B179+2)),""))</f>
        <v/>
      </c>
      <c r="J179" s="19" t="str" cm="1">
        <f t="array" aca="1" ref="J179" ca="1">IF(OR($I179="",$I179=" "),"",IF($B179&lt;100,INDIRECT("'"&amp;$A$1&amp;"'!"&amp;"E"&amp;4*$B179+2),""))</f>
        <v/>
      </c>
      <c r="K179" s="22"/>
      <c r="L179" s="19" t="str" cm="1">
        <f t="array" aca="1" ref="L179" ca="1">IF($B179="","",IF($B179&lt;100,CONCATENATE(INDIRECT("'"&amp;$A$1&amp;"'!"&amp;"C"&amp;4*$B179+3)," ",INDIRECT("'"&amp;$A$1&amp;"'!"&amp;"D"&amp;4*$B179+3)),""))</f>
        <v/>
      </c>
      <c r="M179" s="19" t="str" cm="1">
        <f t="array" aca="1" ref="M179" ca="1">IF(OR($L179="",$L179=" "),"",IF($B179&lt;100,INDIRECT("'"&amp;$A$1&amp;"'!"&amp;"E"&amp;4*$B179+3),""))</f>
        <v/>
      </c>
    </row>
    <row r="180" spans="1:13" ht="25" customHeight="1">
      <c r="A180" s="19" t="str">
        <f>IF(ROW(A180)&gt;2+$B$1+$C$1,"",IF('Registration form'!B$15="OTHER",'Registration form'!B$16,'Registration form'!B$15))</f>
        <v/>
      </c>
      <c r="B180" s="23" t="str">
        <f t="shared" si="2"/>
        <v/>
      </c>
      <c r="C180" s="19" t="str" cm="1">
        <f t="array" aca="1" ref="C180" ca="1">IF($B180="","",IF($B180&lt;100,CONCATENATE(INDIRECT("'"&amp;$A$1&amp;"'!"&amp;"C"&amp;4*$B180)," ",INDIRECT("'"&amp;$A$1&amp;"'!"&amp;"D"&amp;4*$B180)), CONCATENATE(INDIRECT("'"&amp;$A$1&amp;"'!"&amp;"C"&amp;$B180-97+4*$B$1)," ",INDIRECT("'"&amp;$A$1&amp;"'!"&amp;"D"&amp;$B180-97+4*$B$1))))</f>
        <v/>
      </c>
      <c r="D180" s="19" t="str" cm="1">
        <f t="array" aca="1" ref="D180" ca="1">IF($C180="","",IF($B180&lt;100,INDIRECT("'"&amp;$A$1&amp;"'!"&amp;"E"&amp;4*$B180),INDIRECT("'"&amp;$A$1&amp;"'!"&amp;"E"&amp;$B180-97+4*$B$1)))</f>
        <v/>
      </c>
      <c r="E180" s="22"/>
      <c r="F180" s="19" t="str" cm="1">
        <f t="array" aca="1" ref="F180" ca="1">IF($B180="","",IF($B180&lt;100,CONCATENATE(INDIRECT("'"&amp;$A$1&amp;"'!"&amp;"C"&amp;4*$B180+1)," ",INDIRECT("'"&amp;$A$1&amp;"'!"&amp;"D"&amp;4*$B180+1)),""))</f>
        <v/>
      </c>
      <c r="G180" s="19" t="str" cm="1">
        <f t="array" aca="1" ref="G180" ca="1">IF(OR($F180="",$F180=" "),"",IF($B180&lt;100,INDIRECT("'"&amp;$A$1&amp;"'!"&amp;"E"&amp;4*$B180+1),""))</f>
        <v/>
      </c>
      <c r="H180" s="22"/>
      <c r="I180" s="19" t="str" cm="1">
        <f t="array" aca="1" ref="I180" ca="1">IF($B180="","",IF($B180&lt;100,CONCATENATE(INDIRECT("'"&amp;$A$1&amp;"'!"&amp;"C"&amp;4*$B180+2)," ",INDIRECT("'"&amp;$A$1&amp;"'!"&amp;"D"&amp;4*$B180+2)),""))</f>
        <v/>
      </c>
      <c r="J180" s="19" t="str" cm="1">
        <f t="array" aca="1" ref="J180" ca="1">IF(OR($I180="",$I180=" "),"",IF($B180&lt;100,INDIRECT("'"&amp;$A$1&amp;"'!"&amp;"E"&amp;4*$B180+2),""))</f>
        <v/>
      </c>
      <c r="K180" s="22"/>
      <c r="L180" s="19" t="str" cm="1">
        <f t="array" aca="1" ref="L180" ca="1">IF($B180="","",IF($B180&lt;100,CONCATENATE(INDIRECT("'"&amp;$A$1&amp;"'!"&amp;"C"&amp;4*$B180+3)," ",INDIRECT("'"&amp;$A$1&amp;"'!"&amp;"D"&amp;4*$B180+3)),""))</f>
        <v/>
      </c>
      <c r="M180" s="19" t="str" cm="1">
        <f t="array" aca="1" ref="M180" ca="1">IF(OR($L180="",$L180=" "),"",IF($B180&lt;100,INDIRECT("'"&amp;$A$1&amp;"'!"&amp;"E"&amp;4*$B180+3),""))</f>
        <v/>
      </c>
    </row>
    <row r="181" spans="1:13" ht="25" customHeight="1">
      <c r="A181" s="19" t="str">
        <f>IF(ROW(A181)&gt;2+$B$1+$C$1,"",IF('Registration form'!B$15="OTHER",'Registration form'!B$16,'Registration form'!B$15))</f>
        <v/>
      </c>
      <c r="B181" s="23" t="str">
        <f t="shared" si="2"/>
        <v/>
      </c>
      <c r="C181" s="19" t="str" cm="1">
        <f t="array" aca="1" ref="C181" ca="1">IF($B181="","",IF($B181&lt;100,CONCATENATE(INDIRECT("'"&amp;$A$1&amp;"'!"&amp;"C"&amp;4*$B181)," ",INDIRECT("'"&amp;$A$1&amp;"'!"&amp;"D"&amp;4*$B181)), CONCATENATE(INDIRECT("'"&amp;$A$1&amp;"'!"&amp;"C"&amp;$B181-97+4*$B$1)," ",INDIRECT("'"&amp;$A$1&amp;"'!"&amp;"D"&amp;$B181-97+4*$B$1))))</f>
        <v/>
      </c>
      <c r="D181" s="19" t="str" cm="1">
        <f t="array" aca="1" ref="D181" ca="1">IF($C181="","",IF($B181&lt;100,INDIRECT("'"&amp;$A$1&amp;"'!"&amp;"E"&amp;4*$B181),INDIRECT("'"&amp;$A$1&amp;"'!"&amp;"E"&amp;$B181-97+4*$B$1)))</f>
        <v/>
      </c>
      <c r="E181" s="22"/>
      <c r="F181" s="19" t="str" cm="1">
        <f t="array" aca="1" ref="F181" ca="1">IF($B181="","",IF($B181&lt;100,CONCATENATE(INDIRECT("'"&amp;$A$1&amp;"'!"&amp;"C"&amp;4*$B181+1)," ",INDIRECT("'"&amp;$A$1&amp;"'!"&amp;"D"&amp;4*$B181+1)),""))</f>
        <v/>
      </c>
      <c r="G181" s="19" t="str" cm="1">
        <f t="array" aca="1" ref="G181" ca="1">IF(OR($F181="",$F181=" "),"",IF($B181&lt;100,INDIRECT("'"&amp;$A$1&amp;"'!"&amp;"E"&amp;4*$B181+1),""))</f>
        <v/>
      </c>
      <c r="H181" s="22"/>
      <c r="I181" s="19" t="str" cm="1">
        <f t="array" aca="1" ref="I181" ca="1">IF($B181="","",IF($B181&lt;100,CONCATENATE(INDIRECT("'"&amp;$A$1&amp;"'!"&amp;"C"&amp;4*$B181+2)," ",INDIRECT("'"&amp;$A$1&amp;"'!"&amp;"D"&amp;4*$B181+2)),""))</f>
        <v/>
      </c>
      <c r="J181" s="19" t="str" cm="1">
        <f t="array" aca="1" ref="J181" ca="1">IF(OR($I181="",$I181=" "),"",IF($B181&lt;100,INDIRECT("'"&amp;$A$1&amp;"'!"&amp;"E"&amp;4*$B181+2),""))</f>
        <v/>
      </c>
      <c r="K181" s="22"/>
      <c r="L181" s="19" t="str" cm="1">
        <f t="array" aca="1" ref="L181" ca="1">IF($B181="","",IF($B181&lt;100,CONCATENATE(INDIRECT("'"&amp;$A$1&amp;"'!"&amp;"C"&amp;4*$B181+3)," ",INDIRECT("'"&amp;$A$1&amp;"'!"&amp;"D"&amp;4*$B181+3)),""))</f>
        <v/>
      </c>
      <c r="M181" s="19" t="str" cm="1">
        <f t="array" aca="1" ref="M181" ca="1">IF(OR($L181="",$L181=" "),"",IF($B181&lt;100,INDIRECT("'"&amp;$A$1&amp;"'!"&amp;"E"&amp;4*$B181+3),""))</f>
        <v/>
      </c>
    </row>
    <row r="182" spans="1:13" ht="25" customHeight="1">
      <c r="A182" s="19" t="str">
        <f>IF(ROW(A182)&gt;2+$B$1+$C$1,"",IF('Registration form'!B$15="OTHER",'Registration form'!B$16,'Registration form'!B$15))</f>
        <v/>
      </c>
      <c r="B182" s="23" t="str">
        <f t="shared" si="2"/>
        <v/>
      </c>
      <c r="C182" s="19" t="str" cm="1">
        <f t="array" aca="1" ref="C182" ca="1">IF($B182="","",IF($B182&lt;100,CONCATENATE(INDIRECT("'"&amp;$A$1&amp;"'!"&amp;"C"&amp;4*$B182)," ",INDIRECT("'"&amp;$A$1&amp;"'!"&amp;"D"&amp;4*$B182)), CONCATENATE(INDIRECT("'"&amp;$A$1&amp;"'!"&amp;"C"&amp;$B182-97+4*$B$1)," ",INDIRECT("'"&amp;$A$1&amp;"'!"&amp;"D"&amp;$B182-97+4*$B$1))))</f>
        <v/>
      </c>
      <c r="D182" s="19" t="str" cm="1">
        <f t="array" aca="1" ref="D182" ca="1">IF($C182="","",IF($B182&lt;100,INDIRECT("'"&amp;$A$1&amp;"'!"&amp;"E"&amp;4*$B182),INDIRECT("'"&amp;$A$1&amp;"'!"&amp;"E"&amp;$B182-97+4*$B$1)))</f>
        <v/>
      </c>
      <c r="E182" s="22"/>
      <c r="F182" s="19" t="str" cm="1">
        <f t="array" aca="1" ref="F182" ca="1">IF($B182="","",IF($B182&lt;100,CONCATENATE(INDIRECT("'"&amp;$A$1&amp;"'!"&amp;"C"&amp;4*$B182+1)," ",INDIRECT("'"&amp;$A$1&amp;"'!"&amp;"D"&amp;4*$B182+1)),""))</f>
        <v/>
      </c>
      <c r="G182" s="19" t="str" cm="1">
        <f t="array" aca="1" ref="G182" ca="1">IF(OR($F182="",$F182=" "),"",IF($B182&lt;100,INDIRECT("'"&amp;$A$1&amp;"'!"&amp;"E"&amp;4*$B182+1),""))</f>
        <v/>
      </c>
      <c r="H182" s="22"/>
      <c r="I182" s="19" t="str" cm="1">
        <f t="array" aca="1" ref="I182" ca="1">IF($B182="","",IF($B182&lt;100,CONCATENATE(INDIRECT("'"&amp;$A$1&amp;"'!"&amp;"C"&amp;4*$B182+2)," ",INDIRECT("'"&amp;$A$1&amp;"'!"&amp;"D"&amp;4*$B182+2)),""))</f>
        <v/>
      </c>
      <c r="J182" s="19" t="str" cm="1">
        <f t="array" aca="1" ref="J182" ca="1">IF(OR($I182="",$I182=" "),"",IF($B182&lt;100,INDIRECT("'"&amp;$A$1&amp;"'!"&amp;"E"&amp;4*$B182+2),""))</f>
        <v/>
      </c>
      <c r="K182" s="22"/>
      <c r="L182" s="19" t="str" cm="1">
        <f t="array" aca="1" ref="L182" ca="1">IF($B182="","",IF($B182&lt;100,CONCATENATE(INDIRECT("'"&amp;$A$1&amp;"'!"&amp;"C"&amp;4*$B182+3)," ",INDIRECT("'"&amp;$A$1&amp;"'!"&amp;"D"&amp;4*$B182+3)),""))</f>
        <v/>
      </c>
      <c r="M182" s="19" t="str" cm="1">
        <f t="array" aca="1" ref="M182" ca="1">IF(OR($L182="",$L182=" "),"",IF($B182&lt;100,INDIRECT("'"&amp;$A$1&amp;"'!"&amp;"E"&amp;4*$B182+3),""))</f>
        <v/>
      </c>
    </row>
    <row r="183" spans="1:13" ht="25" customHeight="1">
      <c r="A183" s="19" t="str">
        <f>IF(ROW(A183)&gt;2+$B$1+$C$1,"",IF('Registration form'!B$15="OTHER",'Registration form'!B$16,'Registration form'!B$15))</f>
        <v/>
      </c>
      <c r="B183" s="23" t="str">
        <f t="shared" si="2"/>
        <v/>
      </c>
      <c r="C183" s="19" t="str" cm="1">
        <f t="array" aca="1" ref="C183" ca="1">IF($B183="","",IF($B183&lt;100,CONCATENATE(INDIRECT("'"&amp;$A$1&amp;"'!"&amp;"C"&amp;4*$B183)," ",INDIRECT("'"&amp;$A$1&amp;"'!"&amp;"D"&amp;4*$B183)), CONCATENATE(INDIRECT("'"&amp;$A$1&amp;"'!"&amp;"C"&amp;$B183-97+4*$B$1)," ",INDIRECT("'"&amp;$A$1&amp;"'!"&amp;"D"&amp;$B183-97+4*$B$1))))</f>
        <v/>
      </c>
      <c r="D183" s="19" t="str" cm="1">
        <f t="array" aca="1" ref="D183" ca="1">IF($C183="","",IF($B183&lt;100,INDIRECT("'"&amp;$A$1&amp;"'!"&amp;"E"&amp;4*$B183),INDIRECT("'"&amp;$A$1&amp;"'!"&amp;"E"&amp;$B183-97+4*$B$1)))</f>
        <v/>
      </c>
      <c r="E183" s="22"/>
      <c r="F183" s="19" t="str" cm="1">
        <f t="array" aca="1" ref="F183" ca="1">IF($B183="","",IF($B183&lt;100,CONCATENATE(INDIRECT("'"&amp;$A$1&amp;"'!"&amp;"C"&amp;4*$B183+1)," ",INDIRECT("'"&amp;$A$1&amp;"'!"&amp;"D"&amp;4*$B183+1)),""))</f>
        <v/>
      </c>
      <c r="G183" s="19" t="str" cm="1">
        <f t="array" aca="1" ref="G183" ca="1">IF(OR($F183="",$F183=" "),"",IF($B183&lt;100,INDIRECT("'"&amp;$A$1&amp;"'!"&amp;"E"&amp;4*$B183+1),""))</f>
        <v/>
      </c>
      <c r="H183" s="22"/>
      <c r="I183" s="19" t="str" cm="1">
        <f t="array" aca="1" ref="I183" ca="1">IF($B183="","",IF($B183&lt;100,CONCATENATE(INDIRECT("'"&amp;$A$1&amp;"'!"&amp;"C"&amp;4*$B183+2)," ",INDIRECT("'"&amp;$A$1&amp;"'!"&amp;"D"&amp;4*$B183+2)),""))</f>
        <v/>
      </c>
      <c r="J183" s="19" t="str" cm="1">
        <f t="array" aca="1" ref="J183" ca="1">IF(OR($I183="",$I183=" "),"",IF($B183&lt;100,INDIRECT("'"&amp;$A$1&amp;"'!"&amp;"E"&amp;4*$B183+2),""))</f>
        <v/>
      </c>
      <c r="K183" s="22"/>
      <c r="L183" s="19" t="str" cm="1">
        <f t="array" aca="1" ref="L183" ca="1">IF($B183="","",IF($B183&lt;100,CONCATENATE(INDIRECT("'"&amp;$A$1&amp;"'!"&amp;"C"&amp;4*$B183+3)," ",INDIRECT("'"&amp;$A$1&amp;"'!"&amp;"D"&amp;4*$B183+3)),""))</f>
        <v/>
      </c>
      <c r="M183" s="19" t="str" cm="1">
        <f t="array" aca="1" ref="M183" ca="1">IF(OR($L183="",$L183=" "),"",IF($B183&lt;100,INDIRECT("'"&amp;$A$1&amp;"'!"&amp;"E"&amp;4*$B183+3),""))</f>
        <v/>
      </c>
    </row>
    <row r="184" spans="1:13" ht="25" customHeight="1">
      <c r="A184" s="19" t="str">
        <f>IF(ROW(A184)&gt;2+$B$1+$C$1,"",IF('Registration form'!B$15="OTHER",'Registration form'!B$16,'Registration form'!B$15))</f>
        <v/>
      </c>
      <c r="B184" s="23" t="str">
        <f t="shared" si="2"/>
        <v/>
      </c>
      <c r="C184" s="19" t="str" cm="1">
        <f t="array" aca="1" ref="C184" ca="1">IF($B184="","",IF($B184&lt;100,CONCATENATE(INDIRECT("'"&amp;$A$1&amp;"'!"&amp;"C"&amp;4*$B184)," ",INDIRECT("'"&amp;$A$1&amp;"'!"&amp;"D"&amp;4*$B184)), CONCATENATE(INDIRECT("'"&amp;$A$1&amp;"'!"&amp;"C"&amp;$B184-97+4*$B$1)," ",INDIRECT("'"&amp;$A$1&amp;"'!"&amp;"D"&amp;$B184-97+4*$B$1))))</f>
        <v/>
      </c>
      <c r="D184" s="19" t="str" cm="1">
        <f t="array" aca="1" ref="D184" ca="1">IF($C184="","",IF($B184&lt;100,INDIRECT("'"&amp;$A$1&amp;"'!"&amp;"E"&amp;4*$B184),INDIRECT("'"&amp;$A$1&amp;"'!"&amp;"E"&amp;$B184-97+4*$B$1)))</f>
        <v/>
      </c>
      <c r="E184" s="22"/>
      <c r="F184" s="19" t="str" cm="1">
        <f t="array" aca="1" ref="F184" ca="1">IF($B184="","",IF($B184&lt;100,CONCATENATE(INDIRECT("'"&amp;$A$1&amp;"'!"&amp;"C"&amp;4*$B184+1)," ",INDIRECT("'"&amp;$A$1&amp;"'!"&amp;"D"&amp;4*$B184+1)),""))</f>
        <v/>
      </c>
      <c r="G184" s="19" t="str" cm="1">
        <f t="array" aca="1" ref="G184" ca="1">IF(OR($F184="",$F184=" "),"",IF($B184&lt;100,INDIRECT("'"&amp;$A$1&amp;"'!"&amp;"E"&amp;4*$B184+1),""))</f>
        <v/>
      </c>
      <c r="H184" s="22"/>
      <c r="I184" s="19" t="str" cm="1">
        <f t="array" aca="1" ref="I184" ca="1">IF($B184="","",IF($B184&lt;100,CONCATENATE(INDIRECT("'"&amp;$A$1&amp;"'!"&amp;"C"&amp;4*$B184+2)," ",INDIRECT("'"&amp;$A$1&amp;"'!"&amp;"D"&amp;4*$B184+2)),""))</f>
        <v/>
      </c>
      <c r="J184" s="19" t="str" cm="1">
        <f t="array" aca="1" ref="J184" ca="1">IF(OR($I184="",$I184=" "),"",IF($B184&lt;100,INDIRECT("'"&amp;$A$1&amp;"'!"&amp;"E"&amp;4*$B184+2),""))</f>
        <v/>
      </c>
      <c r="K184" s="22"/>
      <c r="L184" s="19" t="str" cm="1">
        <f t="array" aca="1" ref="L184" ca="1">IF($B184="","",IF($B184&lt;100,CONCATENATE(INDIRECT("'"&amp;$A$1&amp;"'!"&amp;"C"&amp;4*$B184+3)," ",INDIRECT("'"&amp;$A$1&amp;"'!"&amp;"D"&amp;4*$B184+3)),""))</f>
        <v/>
      </c>
      <c r="M184" s="19" t="str" cm="1">
        <f t="array" aca="1" ref="M184" ca="1">IF(OR($L184="",$L184=" "),"",IF($B184&lt;100,INDIRECT("'"&amp;$A$1&amp;"'!"&amp;"E"&amp;4*$B184+3),""))</f>
        <v/>
      </c>
    </row>
    <row r="185" spans="1:13" ht="25" customHeight="1">
      <c r="A185" s="19" t="str">
        <f>IF(ROW(A185)&gt;2+$B$1+$C$1,"",IF('Registration form'!B$15="OTHER",'Registration form'!B$16,'Registration form'!B$15))</f>
        <v/>
      </c>
      <c r="B185" s="23" t="str">
        <f t="shared" si="2"/>
        <v/>
      </c>
      <c r="C185" s="19" t="str" cm="1">
        <f t="array" aca="1" ref="C185" ca="1">IF($B185="","",IF($B185&lt;100,CONCATENATE(INDIRECT("'"&amp;$A$1&amp;"'!"&amp;"C"&amp;4*$B185)," ",INDIRECT("'"&amp;$A$1&amp;"'!"&amp;"D"&amp;4*$B185)), CONCATENATE(INDIRECT("'"&amp;$A$1&amp;"'!"&amp;"C"&amp;$B185-97+4*$B$1)," ",INDIRECT("'"&amp;$A$1&amp;"'!"&amp;"D"&amp;$B185-97+4*$B$1))))</f>
        <v/>
      </c>
      <c r="D185" s="19" t="str" cm="1">
        <f t="array" aca="1" ref="D185" ca="1">IF($C185="","",IF($B185&lt;100,INDIRECT("'"&amp;$A$1&amp;"'!"&amp;"E"&amp;4*$B185),INDIRECT("'"&amp;$A$1&amp;"'!"&amp;"E"&amp;$B185-97+4*$B$1)))</f>
        <v/>
      </c>
      <c r="E185" s="22"/>
      <c r="F185" s="19" t="str" cm="1">
        <f t="array" aca="1" ref="F185" ca="1">IF($B185="","",IF($B185&lt;100,CONCATENATE(INDIRECT("'"&amp;$A$1&amp;"'!"&amp;"C"&amp;4*$B185+1)," ",INDIRECT("'"&amp;$A$1&amp;"'!"&amp;"D"&amp;4*$B185+1)),""))</f>
        <v/>
      </c>
      <c r="G185" s="19" t="str" cm="1">
        <f t="array" aca="1" ref="G185" ca="1">IF(OR($F185="",$F185=" "),"",IF($B185&lt;100,INDIRECT("'"&amp;$A$1&amp;"'!"&amp;"E"&amp;4*$B185+1),""))</f>
        <v/>
      </c>
      <c r="H185" s="22"/>
      <c r="I185" s="19" t="str" cm="1">
        <f t="array" aca="1" ref="I185" ca="1">IF($B185="","",IF($B185&lt;100,CONCATENATE(INDIRECT("'"&amp;$A$1&amp;"'!"&amp;"C"&amp;4*$B185+2)," ",INDIRECT("'"&amp;$A$1&amp;"'!"&amp;"D"&amp;4*$B185+2)),""))</f>
        <v/>
      </c>
      <c r="J185" s="19" t="str" cm="1">
        <f t="array" aca="1" ref="J185" ca="1">IF(OR($I185="",$I185=" "),"",IF($B185&lt;100,INDIRECT("'"&amp;$A$1&amp;"'!"&amp;"E"&amp;4*$B185+2),""))</f>
        <v/>
      </c>
      <c r="K185" s="22"/>
      <c r="L185" s="19" t="str" cm="1">
        <f t="array" aca="1" ref="L185" ca="1">IF($B185="","",IF($B185&lt;100,CONCATENATE(INDIRECT("'"&amp;$A$1&amp;"'!"&amp;"C"&amp;4*$B185+3)," ",INDIRECT("'"&amp;$A$1&amp;"'!"&amp;"D"&amp;4*$B185+3)),""))</f>
        <v/>
      </c>
      <c r="M185" s="19" t="str" cm="1">
        <f t="array" aca="1" ref="M185" ca="1">IF(OR($L185="",$L185=" "),"",IF($B185&lt;100,INDIRECT("'"&amp;$A$1&amp;"'!"&amp;"E"&amp;4*$B185+3),""))</f>
        <v/>
      </c>
    </row>
    <row r="186" spans="1:13" ht="25" customHeight="1">
      <c r="A186" s="19" t="str">
        <f>IF(ROW(A186)&gt;2+$B$1+$C$1,"",IF('Registration form'!B$15="OTHER",'Registration form'!B$16,'Registration form'!B$15))</f>
        <v/>
      </c>
      <c r="B186" s="23" t="str">
        <f t="shared" si="2"/>
        <v/>
      </c>
      <c r="C186" s="19" t="str" cm="1">
        <f t="array" aca="1" ref="C186" ca="1">IF($B186="","",IF($B186&lt;100,CONCATENATE(INDIRECT("'"&amp;$A$1&amp;"'!"&amp;"C"&amp;4*$B186)," ",INDIRECT("'"&amp;$A$1&amp;"'!"&amp;"D"&amp;4*$B186)), CONCATENATE(INDIRECT("'"&amp;$A$1&amp;"'!"&amp;"C"&amp;$B186-97+4*$B$1)," ",INDIRECT("'"&amp;$A$1&amp;"'!"&amp;"D"&amp;$B186-97+4*$B$1))))</f>
        <v/>
      </c>
      <c r="D186" s="19" t="str" cm="1">
        <f t="array" aca="1" ref="D186" ca="1">IF($C186="","",IF($B186&lt;100,INDIRECT("'"&amp;$A$1&amp;"'!"&amp;"E"&amp;4*$B186),INDIRECT("'"&amp;$A$1&amp;"'!"&amp;"E"&amp;$B186-97+4*$B$1)))</f>
        <v/>
      </c>
      <c r="E186" s="22"/>
      <c r="F186" s="19" t="str" cm="1">
        <f t="array" aca="1" ref="F186" ca="1">IF($B186="","",IF($B186&lt;100,CONCATENATE(INDIRECT("'"&amp;$A$1&amp;"'!"&amp;"C"&amp;4*$B186+1)," ",INDIRECT("'"&amp;$A$1&amp;"'!"&amp;"D"&amp;4*$B186+1)),""))</f>
        <v/>
      </c>
      <c r="G186" s="19" t="str" cm="1">
        <f t="array" aca="1" ref="G186" ca="1">IF(OR($F186="",$F186=" "),"",IF($B186&lt;100,INDIRECT("'"&amp;$A$1&amp;"'!"&amp;"E"&amp;4*$B186+1),""))</f>
        <v/>
      </c>
      <c r="H186" s="22"/>
      <c r="I186" s="19" t="str" cm="1">
        <f t="array" aca="1" ref="I186" ca="1">IF($B186="","",IF($B186&lt;100,CONCATENATE(INDIRECT("'"&amp;$A$1&amp;"'!"&amp;"C"&amp;4*$B186+2)," ",INDIRECT("'"&amp;$A$1&amp;"'!"&amp;"D"&amp;4*$B186+2)),""))</f>
        <v/>
      </c>
      <c r="J186" s="19" t="str" cm="1">
        <f t="array" aca="1" ref="J186" ca="1">IF(OR($I186="",$I186=" "),"",IF($B186&lt;100,INDIRECT("'"&amp;$A$1&amp;"'!"&amp;"E"&amp;4*$B186+2),""))</f>
        <v/>
      </c>
      <c r="K186" s="22"/>
      <c r="L186" s="19" t="str" cm="1">
        <f t="array" aca="1" ref="L186" ca="1">IF($B186="","",IF($B186&lt;100,CONCATENATE(INDIRECT("'"&amp;$A$1&amp;"'!"&amp;"C"&amp;4*$B186+3)," ",INDIRECT("'"&amp;$A$1&amp;"'!"&amp;"D"&amp;4*$B186+3)),""))</f>
        <v/>
      </c>
      <c r="M186" s="19" t="str" cm="1">
        <f t="array" aca="1" ref="M186" ca="1">IF(OR($L186="",$L186=" "),"",IF($B186&lt;100,INDIRECT("'"&amp;$A$1&amp;"'!"&amp;"E"&amp;4*$B186+3),""))</f>
        <v/>
      </c>
    </row>
    <row r="187" spans="1:13" ht="25" customHeight="1">
      <c r="A187" s="19" t="str">
        <f>IF(ROW(A187)&gt;2+$B$1+$C$1,"",IF('Registration form'!B$15="OTHER",'Registration form'!B$16,'Registration form'!B$15))</f>
        <v/>
      </c>
      <c r="B187" s="23" t="str">
        <f t="shared" si="2"/>
        <v/>
      </c>
      <c r="C187" s="19" t="str" cm="1">
        <f t="array" aca="1" ref="C187" ca="1">IF($B187="","",IF($B187&lt;100,CONCATENATE(INDIRECT("'"&amp;$A$1&amp;"'!"&amp;"C"&amp;4*$B187)," ",INDIRECT("'"&amp;$A$1&amp;"'!"&amp;"D"&amp;4*$B187)), CONCATENATE(INDIRECT("'"&amp;$A$1&amp;"'!"&amp;"C"&amp;$B187-97+4*$B$1)," ",INDIRECT("'"&amp;$A$1&amp;"'!"&amp;"D"&amp;$B187-97+4*$B$1))))</f>
        <v/>
      </c>
      <c r="D187" s="19" t="str" cm="1">
        <f t="array" aca="1" ref="D187" ca="1">IF($C187="","",IF($B187&lt;100,INDIRECT("'"&amp;$A$1&amp;"'!"&amp;"E"&amp;4*$B187),INDIRECT("'"&amp;$A$1&amp;"'!"&amp;"E"&amp;$B187-97+4*$B$1)))</f>
        <v/>
      </c>
      <c r="E187" s="22"/>
      <c r="F187" s="19" t="str" cm="1">
        <f t="array" aca="1" ref="F187" ca="1">IF($B187="","",IF($B187&lt;100,CONCATENATE(INDIRECT("'"&amp;$A$1&amp;"'!"&amp;"C"&amp;4*$B187+1)," ",INDIRECT("'"&amp;$A$1&amp;"'!"&amp;"D"&amp;4*$B187+1)),""))</f>
        <v/>
      </c>
      <c r="G187" s="19" t="str" cm="1">
        <f t="array" aca="1" ref="G187" ca="1">IF(OR($F187="",$F187=" "),"",IF($B187&lt;100,INDIRECT("'"&amp;$A$1&amp;"'!"&amp;"E"&amp;4*$B187+1),""))</f>
        <v/>
      </c>
      <c r="H187" s="22"/>
      <c r="I187" s="19" t="str" cm="1">
        <f t="array" aca="1" ref="I187" ca="1">IF($B187="","",IF($B187&lt;100,CONCATENATE(INDIRECT("'"&amp;$A$1&amp;"'!"&amp;"C"&amp;4*$B187+2)," ",INDIRECT("'"&amp;$A$1&amp;"'!"&amp;"D"&amp;4*$B187+2)),""))</f>
        <v/>
      </c>
      <c r="J187" s="19" t="str" cm="1">
        <f t="array" aca="1" ref="J187" ca="1">IF(OR($I187="",$I187=" "),"",IF($B187&lt;100,INDIRECT("'"&amp;$A$1&amp;"'!"&amp;"E"&amp;4*$B187+2),""))</f>
        <v/>
      </c>
      <c r="K187" s="22"/>
      <c r="L187" s="19" t="str" cm="1">
        <f t="array" aca="1" ref="L187" ca="1">IF($B187="","",IF($B187&lt;100,CONCATENATE(INDIRECT("'"&amp;$A$1&amp;"'!"&amp;"C"&amp;4*$B187+3)," ",INDIRECT("'"&amp;$A$1&amp;"'!"&amp;"D"&amp;4*$B187+3)),""))</f>
        <v/>
      </c>
      <c r="M187" s="19" t="str" cm="1">
        <f t="array" aca="1" ref="M187" ca="1">IF(OR($L187="",$L187=" "),"",IF($B187&lt;100,INDIRECT("'"&amp;$A$1&amp;"'!"&amp;"E"&amp;4*$B187+3),""))</f>
        <v/>
      </c>
    </row>
    <row r="188" spans="1:13" ht="25" customHeight="1">
      <c r="A188" s="19" t="str">
        <f>IF(ROW(A188)&gt;2+$B$1+$C$1,"",IF('Registration form'!B$15="OTHER",'Registration form'!B$16,'Registration form'!B$15))</f>
        <v/>
      </c>
      <c r="B188" s="23" t="str">
        <f t="shared" si="2"/>
        <v/>
      </c>
      <c r="C188" s="19" t="str" cm="1">
        <f t="array" aca="1" ref="C188" ca="1">IF($B188="","",IF($B188&lt;100,CONCATENATE(INDIRECT("'"&amp;$A$1&amp;"'!"&amp;"C"&amp;4*$B188)," ",INDIRECT("'"&amp;$A$1&amp;"'!"&amp;"D"&amp;4*$B188)), CONCATENATE(INDIRECT("'"&amp;$A$1&amp;"'!"&amp;"C"&amp;$B188-97+4*$B$1)," ",INDIRECT("'"&amp;$A$1&amp;"'!"&amp;"D"&amp;$B188-97+4*$B$1))))</f>
        <v/>
      </c>
      <c r="D188" s="19" t="str" cm="1">
        <f t="array" aca="1" ref="D188" ca="1">IF($C188="","",IF($B188&lt;100,INDIRECT("'"&amp;$A$1&amp;"'!"&amp;"E"&amp;4*$B188),INDIRECT("'"&amp;$A$1&amp;"'!"&amp;"E"&amp;$B188-97+4*$B$1)))</f>
        <v/>
      </c>
      <c r="E188" s="22"/>
      <c r="F188" s="19" t="str" cm="1">
        <f t="array" aca="1" ref="F188" ca="1">IF($B188="","",IF($B188&lt;100,CONCATENATE(INDIRECT("'"&amp;$A$1&amp;"'!"&amp;"C"&amp;4*$B188+1)," ",INDIRECT("'"&amp;$A$1&amp;"'!"&amp;"D"&amp;4*$B188+1)),""))</f>
        <v/>
      </c>
      <c r="G188" s="19" t="str" cm="1">
        <f t="array" aca="1" ref="G188" ca="1">IF(OR($F188="",$F188=" "),"",IF($B188&lt;100,INDIRECT("'"&amp;$A$1&amp;"'!"&amp;"E"&amp;4*$B188+1),""))</f>
        <v/>
      </c>
      <c r="H188" s="22"/>
      <c r="I188" s="19" t="str" cm="1">
        <f t="array" aca="1" ref="I188" ca="1">IF($B188="","",IF($B188&lt;100,CONCATENATE(INDIRECT("'"&amp;$A$1&amp;"'!"&amp;"C"&amp;4*$B188+2)," ",INDIRECT("'"&amp;$A$1&amp;"'!"&amp;"D"&amp;4*$B188+2)),""))</f>
        <v/>
      </c>
      <c r="J188" s="19" t="str" cm="1">
        <f t="array" aca="1" ref="J188" ca="1">IF(OR($I188="",$I188=" "),"",IF($B188&lt;100,INDIRECT("'"&amp;$A$1&amp;"'!"&amp;"E"&amp;4*$B188+2),""))</f>
        <v/>
      </c>
      <c r="K188" s="22"/>
      <c r="L188" s="19" t="str" cm="1">
        <f t="array" aca="1" ref="L188" ca="1">IF($B188="","",IF($B188&lt;100,CONCATENATE(INDIRECT("'"&amp;$A$1&amp;"'!"&amp;"C"&amp;4*$B188+3)," ",INDIRECT("'"&amp;$A$1&amp;"'!"&amp;"D"&amp;4*$B188+3)),""))</f>
        <v/>
      </c>
      <c r="M188" s="19" t="str" cm="1">
        <f t="array" aca="1" ref="M188" ca="1">IF(OR($L188="",$L188=" "),"",IF($B188&lt;100,INDIRECT("'"&amp;$A$1&amp;"'!"&amp;"E"&amp;4*$B188+3),""))</f>
        <v/>
      </c>
    </row>
    <row r="189" spans="1:13" ht="25" customHeight="1">
      <c r="A189" s="19" t="str">
        <f>IF(ROW(A189)&gt;2+$B$1+$C$1,"",IF('Registration form'!B$15="OTHER",'Registration form'!B$16,'Registration form'!B$15))</f>
        <v/>
      </c>
      <c r="B189" s="23" t="str">
        <f t="shared" si="2"/>
        <v/>
      </c>
      <c r="C189" s="19" t="str" cm="1">
        <f t="array" aca="1" ref="C189" ca="1">IF($B189="","",IF($B189&lt;100,CONCATENATE(INDIRECT("'"&amp;$A$1&amp;"'!"&amp;"C"&amp;4*$B189)," ",INDIRECT("'"&amp;$A$1&amp;"'!"&amp;"D"&amp;4*$B189)), CONCATENATE(INDIRECT("'"&amp;$A$1&amp;"'!"&amp;"C"&amp;$B189-97+4*$B$1)," ",INDIRECT("'"&amp;$A$1&amp;"'!"&amp;"D"&amp;$B189-97+4*$B$1))))</f>
        <v/>
      </c>
      <c r="D189" s="19" t="str" cm="1">
        <f t="array" aca="1" ref="D189" ca="1">IF($C189="","",IF($B189&lt;100,INDIRECT("'"&amp;$A$1&amp;"'!"&amp;"E"&amp;4*$B189),INDIRECT("'"&amp;$A$1&amp;"'!"&amp;"E"&amp;$B189-97+4*$B$1)))</f>
        <v/>
      </c>
      <c r="E189" s="22"/>
      <c r="F189" s="19" t="str" cm="1">
        <f t="array" aca="1" ref="F189" ca="1">IF($B189="","",IF($B189&lt;100,CONCATENATE(INDIRECT("'"&amp;$A$1&amp;"'!"&amp;"C"&amp;4*$B189+1)," ",INDIRECT("'"&amp;$A$1&amp;"'!"&amp;"D"&amp;4*$B189+1)),""))</f>
        <v/>
      </c>
      <c r="G189" s="19" t="str" cm="1">
        <f t="array" aca="1" ref="G189" ca="1">IF(OR($F189="",$F189=" "),"",IF($B189&lt;100,INDIRECT("'"&amp;$A$1&amp;"'!"&amp;"E"&amp;4*$B189+1),""))</f>
        <v/>
      </c>
      <c r="H189" s="22"/>
      <c r="I189" s="19" t="str" cm="1">
        <f t="array" aca="1" ref="I189" ca="1">IF($B189="","",IF($B189&lt;100,CONCATENATE(INDIRECT("'"&amp;$A$1&amp;"'!"&amp;"C"&amp;4*$B189+2)," ",INDIRECT("'"&amp;$A$1&amp;"'!"&amp;"D"&amp;4*$B189+2)),""))</f>
        <v/>
      </c>
      <c r="J189" s="19" t="str" cm="1">
        <f t="array" aca="1" ref="J189" ca="1">IF(OR($I189="",$I189=" "),"",IF($B189&lt;100,INDIRECT("'"&amp;$A$1&amp;"'!"&amp;"E"&amp;4*$B189+2),""))</f>
        <v/>
      </c>
      <c r="K189" s="22"/>
      <c r="L189" s="19" t="str" cm="1">
        <f t="array" aca="1" ref="L189" ca="1">IF($B189="","",IF($B189&lt;100,CONCATENATE(INDIRECT("'"&amp;$A$1&amp;"'!"&amp;"C"&amp;4*$B189+3)," ",INDIRECT("'"&amp;$A$1&amp;"'!"&amp;"D"&amp;4*$B189+3)),""))</f>
        <v/>
      </c>
      <c r="M189" s="19" t="str" cm="1">
        <f t="array" aca="1" ref="M189" ca="1">IF(OR($L189="",$L189=" "),"",IF($B189&lt;100,INDIRECT("'"&amp;$A$1&amp;"'!"&amp;"E"&amp;4*$B189+3),""))</f>
        <v/>
      </c>
    </row>
    <row r="190" spans="1:13" ht="25" customHeight="1">
      <c r="A190" s="19" t="str">
        <f>IF(ROW(A190)&gt;2+$B$1+$C$1,"",IF('Registration form'!B$15="OTHER",'Registration form'!B$16,'Registration form'!B$15))</f>
        <v/>
      </c>
      <c r="B190" s="23" t="str">
        <f t="shared" si="2"/>
        <v/>
      </c>
      <c r="C190" s="19" t="str" cm="1">
        <f t="array" aca="1" ref="C190" ca="1">IF($B190="","",IF($B190&lt;100,CONCATENATE(INDIRECT("'"&amp;$A$1&amp;"'!"&amp;"C"&amp;4*$B190)," ",INDIRECT("'"&amp;$A$1&amp;"'!"&amp;"D"&amp;4*$B190)), CONCATENATE(INDIRECT("'"&amp;$A$1&amp;"'!"&amp;"C"&amp;$B190-97+4*$B$1)," ",INDIRECT("'"&amp;$A$1&amp;"'!"&amp;"D"&amp;$B190-97+4*$B$1))))</f>
        <v/>
      </c>
      <c r="D190" s="19" t="str" cm="1">
        <f t="array" aca="1" ref="D190" ca="1">IF($C190="","",IF($B190&lt;100,INDIRECT("'"&amp;$A$1&amp;"'!"&amp;"E"&amp;4*$B190),INDIRECT("'"&amp;$A$1&amp;"'!"&amp;"E"&amp;$B190-97+4*$B$1)))</f>
        <v/>
      </c>
      <c r="E190" s="22"/>
      <c r="F190" s="19" t="str" cm="1">
        <f t="array" aca="1" ref="F190" ca="1">IF($B190="","",IF($B190&lt;100,CONCATENATE(INDIRECT("'"&amp;$A$1&amp;"'!"&amp;"C"&amp;4*$B190+1)," ",INDIRECT("'"&amp;$A$1&amp;"'!"&amp;"D"&amp;4*$B190+1)),""))</f>
        <v/>
      </c>
      <c r="G190" s="19" t="str" cm="1">
        <f t="array" aca="1" ref="G190" ca="1">IF(OR($F190="",$F190=" "),"",IF($B190&lt;100,INDIRECT("'"&amp;$A$1&amp;"'!"&amp;"E"&amp;4*$B190+1),""))</f>
        <v/>
      </c>
      <c r="H190" s="22"/>
      <c r="I190" s="19" t="str" cm="1">
        <f t="array" aca="1" ref="I190" ca="1">IF($B190="","",IF($B190&lt;100,CONCATENATE(INDIRECT("'"&amp;$A$1&amp;"'!"&amp;"C"&amp;4*$B190+2)," ",INDIRECT("'"&amp;$A$1&amp;"'!"&amp;"D"&amp;4*$B190+2)),""))</f>
        <v/>
      </c>
      <c r="J190" s="19" t="str" cm="1">
        <f t="array" aca="1" ref="J190" ca="1">IF(OR($I190="",$I190=" "),"",IF($B190&lt;100,INDIRECT("'"&amp;$A$1&amp;"'!"&amp;"E"&amp;4*$B190+2),""))</f>
        <v/>
      </c>
      <c r="K190" s="22"/>
      <c r="L190" s="19" t="str" cm="1">
        <f t="array" aca="1" ref="L190" ca="1">IF($B190="","",IF($B190&lt;100,CONCATENATE(INDIRECT("'"&amp;$A$1&amp;"'!"&amp;"C"&amp;4*$B190+3)," ",INDIRECT("'"&amp;$A$1&amp;"'!"&amp;"D"&amp;4*$B190+3)),""))</f>
        <v/>
      </c>
      <c r="M190" s="19" t="str" cm="1">
        <f t="array" aca="1" ref="M190" ca="1">IF(OR($L190="",$L190=" "),"",IF($B190&lt;100,INDIRECT("'"&amp;$A$1&amp;"'!"&amp;"E"&amp;4*$B190+3),""))</f>
        <v/>
      </c>
    </row>
    <row r="191" spans="1:13" ht="25" customHeight="1">
      <c r="A191" s="19" t="str">
        <f>IF(ROW(A191)&gt;2+$B$1+$C$1,"",IF('Registration form'!B$15="OTHER",'Registration form'!B$16,'Registration form'!B$15))</f>
        <v/>
      </c>
      <c r="B191" s="23" t="str">
        <f t="shared" si="2"/>
        <v/>
      </c>
      <c r="C191" s="19" t="str" cm="1">
        <f t="array" aca="1" ref="C191" ca="1">IF($B191="","",IF($B191&lt;100,CONCATENATE(INDIRECT("'"&amp;$A$1&amp;"'!"&amp;"C"&amp;4*$B191)," ",INDIRECT("'"&amp;$A$1&amp;"'!"&amp;"D"&amp;4*$B191)), CONCATENATE(INDIRECT("'"&amp;$A$1&amp;"'!"&amp;"C"&amp;$B191-97+4*$B$1)," ",INDIRECT("'"&amp;$A$1&amp;"'!"&amp;"D"&amp;$B191-97+4*$B$1))))</f>
        <v/>
      </c>
      <c r="D191" s="19" t="str" cm="1">
        <f t="array" aca="1" ref="D191" ca="1">IF($C191="","",IF($B191&lt;100,INDIRECT("'"&amp;$A$1&amp;"'!"&amp;"E"&amp;4*$B191),INDIRECT("'"&amp;$A$1&amp;"'!"&amp;"E"&amp;$B191-97+4*$B$1)))</f>
        <v/>
      </c>
      <c r="E191" s="22"/>
      <c r="F191" s="19" t="str" cm="1">
        <f t="array" aca="1" ref="F191" ca="1">IF($B191="","",IF($B191&lt;100,CONCATENATE(INDIRECT("'"&amp;$A$1&amp;"'!"&amp;"C"&amp;4*$B191+1)," ",INDIRECT("'"&amp;$A$1&amp;"'!"&amp;"D"&amp;4*$B191+1)),""))</f>
        <v/>
      </c>
      <c r="G191" s="19" t="str" cm="1">
        <f t="array" aca="1" ref="G191" ca="1">IF(OR($F191="",$F191=" "),"",IF($B191&lt;100,INDIRECT("'"&amp;$A$1&amp;"'!"&amp;"E"&amp;4*$B191+1),""))</f>
        <v/>
      </c>
      <c r="H191" s="22"/>
      <c r="I191" s="19" t="str" cm="1">
        <f t="array" aca="1" ref="I191" ca="1">IF($B191="","",IF($B191&lt;100,CONCATENATE(INDIRECT("'"&amp;$A$1&amp;"'!"&amp;"C"&amp;4*$B191+2)," ",INDIRECT("'"&amp;$A$1&amp;"'!"&amp;"D"&amp;4*$B191+2)),""))</f>
        <v/>
      </c>
      <c r="J191" s="19" t="str" cm="1">
        <f t="array" aca="1" ref="J191" ca="1">IF(OR($I191="",$I191=" "),"",IF($B191&lt;100,INDIRECT("'"&amp;$A$1&amp;"'!"&amp;"E"&amp;4*$B191+2),""))</f>
        <v/>
      </c>
      <c r="K191" s="22"/>
      <c r="L191" s="19" t="str" cm="1">
        <f t="array" aca="1" ref="L191" ca="1">IF($B191="","",IF($B191&lt;100,CONCATENATE(INDIRECT("'"&amp;$A$1&amp;"'!"&amp;"C"&amp;4*$B191+3)," ",INDIRECT("'"&amp;$A$1&amp;"'!"&amp;"D"&amp;4*$B191+3)),""))</f>
        <v/>
      </c>
      <c r="M191" s="19" t="str" cm="1">
        <f t="array" aca="1" ref="M191" ca="1">IF(OR($L191="",$L191=" "),"",IF($B191&lt;100,INDIRECT("'"&amp;$A$1&amp;"'!"&amp;"E"&amp;4*$B191+3),""))</f>
        <v/>
      </c>
    </row>
    <row r="192" spans="1:13" ht="25" customHeight="1">
      <c r="A192" s="19" t="str">
        <f>IF(ROW(A192)&gt;2+$B$1+$C$1,"",IF('Registration form'!B$15="OTHER",'Registration form'!B$16,'Registration form'!B$15))</f>
        <v/>
      </c>
      <c r="B192" s="23" t="str">
        <f t="shared" si="2"/>
        <v/>
      </c>
      <c r="C192" s="19" t="str" cm="1">
        <f t="array" aca="1" ref="C192" ca="1">IF($B192="","",IF($B192&lt;100,CONCATENATE(INDIRECT("'"&amp;$A$1&amp;"'!"&amp;"C"&amp;4*$B192)," ",INDIRECT("'"&amp;$A$1&amp;"'!"&amp;"D"&amp;4*$B192)), CONCATENATE(INDIRECT("'"&amp;$A$1&amp;"'!"&amp;"C"&amp;$B192-97+4*$B$1)," ",INDIRECT("'"&amp;$A$1&amp;"'!"&amp;"D"&amp;$B192-97+4*$B$1))))</f>
        <v/>
      </c>
      <c r="D192" s="19" t="str" cm="1">
        <f t="array" aca="1" ref="D192" ca="1">IF($C192="","",IF($B192&lt;100,INDIRECT("'"&amp;$A$1&amp;"'!"&amp;"E"&amp;4*$B192),INDIRECT("'"&amp;$A$1&amp;"'!"&amp;"E"&amp;$B192-97+4*$B$1)))</f>
        <v/>
      </c>
      <c r="E192" s="22"/>
      <c r="F192" s="19" t="str" cm="1">
        <f t="array" aca="1" ref="F192" ca="1">IF($B192="","",IF($B192&lt;100,CONCATENATE(INDIRECT("'"&amp;$A$1&amp;"'!"&amp;"C"&amp;4*$B192+1)," ",INDIRECT("'"&amp;$A$1&amp;"'!"&amp;"D"&amp;4*$B192+1)),""))</f>
        <v/>
      </c>
      <c r="G192" s="19" t="str" cm="1">
        <f t="array" aca="1" ref="G192" ca="1">IF(OR($F192="",$F192=" "),"",IF($B192&lt;100,INDIRECT("'"&amp;$A$1&amp;"'!"&amp;"E"&amp;4*$B192+1),""))</f>
        <v/>
      </c>
      <c r="H192" s="22"/>
      <c r="I192" s="19" t="str" cm="1">
        <f t="array" aca="1" ref="I192" ca="1">IF($B192="","",IF($B192&lt;100,CONCATENATE(INDIRECT("'"&amp;$A$1&amp;"'!"&amp;"C"&amp;4*$B192+2)," ",INDIRECT("'"&amp;$A$1&amp;"'!"&amp;"D"&amp;4*$B192+2)),""))</f>
        <v/>
      </c>
      <c r="J192" s="19" t="str" cm="1">
        <f t="array" aca="1" ref="J192" ca="1">IF(OR($I192="",$I192=" "),"",IF($B192&lt;100,INDIRECT("'"&amp;$A$1&amp;"'!"&amp;"E"&amp;4*$B192+2),""))</f>
        <v/>
      </c>
      <c r="K192" s="22"/>
      <c r="L192" s="19" t="str" cm="1">
        <f t="array" aca="1" ref="L192" ca="1">IF($B192="","",IF($B192&lt;100,CONCATENATE(INDIRECT("'"&amp;$A$1&amp;"'!"&amp;"C"&amp;4*$B192+3)," ",INDIRECT("'"&amp;$A$1&amp;"'!"&amp;"D"&amp;4*$B192+3)),""))</f>
        <v/>
      </c>
      <c r="M192" s="19" t="str" cm="1">
        <f t="array" aca="1" ref="M192" ca="1">IF(OR($L192="",$L192=" "),"",IF($B192&lt;100,INDIRECT("'"&amp;$A$1&amp;"'!"&amp;"E"&amp;4*$B192+3),""))</f>
        <v/>
      </c>
    </row>
    <row r="193" spans="1:13" ht="25" customHeight="1">
      <c r="A193" s="19" t="str">
        <f>IF(ROW(A193)&gt;2+$B$1+$C$1,"",IF('Registration form'!B$15="OTHER",'Registration form'!B$16,'Registration form'!B$15))</f>
        <v/>
      </c>
      <c r="B193" s="23" t="str">
        <f t="shared" si="2"/>
        <v/>
      </c>
      <c r="C193" s="19" t="str" cm="1">
        <f t="array" aca="1" ref="C193" ca="1">IF($B193="","",IF($B193&lt;100,CONCATENATE(INDIRECT("'"&amp;$A$1&amp;"'!"&amp;"C"&amp;4*$B193)," ",INDIRECT("'"&amp;$A$1&amp;"'!"&amp;"D"&amp;4*$B193)), CONCATENATE(INDIRECT("'"&amp;$A$1&amp;"'!"&amp;"C"&amp;$B193-97+4*$B$1)," ",INDIRECT("'"&amp;$A$1&amp;"'!"&amp;"D"&amp;$B193-97+4*$B$1))))</f>
        <v/>
      </c>
      <c r="D193" s="19" t="str" cm="1">
        <f t="array" aca="1" ref="D193" ca="1">IF($C193="","",IF($B193&lt;100,INDIRECT("'"&amp;$A$1&amp;"'!"&amp;"E"&amp;4*$B193),INDIRECT("'"&amp;$A$1&amp;"'!"&amp;"E"&amp;$B193-97+4*$B$1)))</f>
        <v/>
      </c>
      <c r="E193" s="22"/>
      <c r="F193" s="19" t="str" cm="1">
        <f t="array" aca="1" ref="F193" ca="1">IF($B193="","",IF($B193&lt;100,CONCATENATE(INDIRECT("'"&amp;$A$1&amp;"'!"&amp;"C"&amp;4*$B193+1)," ",INDIRECT("'"&amp;$A$1&amp;"'!"&amp;"D"&amp;4*$B193+1)),""))</f>
        <v/>
      </c>
      <c r="G193" s="19" t="str" cm="1">
        <f t="array" aca="1" ref="G193" ca="1">IF(OR($F193="",$F193=" "),"",IF($B193&lt;100,INDIRECT("'"&amp;$A$1&amp;"'!"&amp;"E"&amp;4*$B193+1),""))</f>
        <v/>
      </c>
      <c r="H193" s="22"/>
      <c r="I193" s="19" t="str" cm="1">
        <f t="array" aca="1" ref="I193" ca="1">IF($B193="","",IF($B193&lt;100,CONCATENATE(INDIRECT("'"&amp;$A$1&amp;"'!"&amp;"C"&amp;4*$B193+2)," ",INDIRECT("'"&amp;$A$1&amp;"'!"&amp;"D"&amp;4*$B193+2)),""))</f>
        <v/>
      </c>
      <c r="J193" s="19" t="str" cm="1">
        <f t="array" aca="1" ref="J193" ca="1">IF(OR($I193="",$I193=" "),"",IF($B193&lt;100,INDIRECT("'"&amp;$A$1&amp;"'!"&amp;"E"&amp;4*$B193+2),""))</f>
        <v/>
      </c>
      <c r="K193" s="22"/>
      <c r="L193" s="19" t="str" cm="1">
        <f t="array" aca="1" ref="L193" ca="1">IF($B193="","",IF($B193&lt;100,CONCATENATE(INDIRECT("'"&amp;$A$1&amp;"'!"&amp;"C"&amp;4*$B193+3)," ",INDIRECT("'"&amp;$A$1&amp;"'!"&amp;"D"&amp;4*$B193+3)),""))</f>
        <v/>
      </c>
      <c r="M193" s="19" t="str" cm="1">
        <f t="array" aca="1" ref="M193" ca="1">IF(OR($L193="",$L193=" "),"",IF($B193&lt;100,INDIRECT("'"&amp;$A$1&amp;"'!"&amp;"E"&amp;4*$B193+3),""))</f>
        <v/>
      </c>
    </row>
    <row r="194" spans="1:13" ht="25" customHeight="1">
      <c r="A194" s="19" t="str">
        <f>IF(ROW(A194)&gt;2+$B$1+$C$1,"",IF('Registration form'!B$15="OTHER",'Registration form'!B$16,'Registration form'!B$15))</f>
        <v/>
      </c>
      <c r="B194" s="23" t="str">
        <f t="shared" si="2"/>
        <v/>
      </c>
      <c r="C194" s="19" t="str" cm="1">
        <f t="array" aca="1" ref="C194" ca="1">IF($B194="","",IF($B194&lt;100,CONCATENATE(INDIRECT("'"&amp;$A$1&amp;"'!"&amp;"C"&amp;4*$B194)," ",INDIRECT("'"&amp;$A$1&amp;"'!"&amp;"D"&amp;4*$B194)), CONCATENATE(INDIRECT("'"&amp;$A$1&amp;"'!"&amp;"C"&amp;$B194-97+4*$B$1)," ",INDIRECT("'"&amp;$A$1&amp;"'!"&amp;"D"&amp;$B194-97+4*$B$1))))</f>
        <v/>
      </c>
      <c r="D194" s="19" t="str" cm="1">
        <f t="array" aca="1" ref="D194" ca="1">IF($C194="","",IF($B194&lt;100,INDIRECT("'"&amp;$A$1&amp;"'!"&amp;"E"&amp;4*$B194),INDIRECT("'"&amp;$A$1&amp;"'!"&amp;"E"&amp;$B194-97+4*$B$1)))</f>
        <v/>
      </c>
      <c r="E194" s="22"/>
      <c r="F194" s="19" t="str" cm="1">
        <f t="array" aca="1" ref="F194" ca="1">IF($B194="","",IF($B194&lt;100,CONCATENATE(INDIRECT("'"&amp;$A$1&amp;"'!"&amp;"C"&amp;4*$B194+1)," ",INDIRECT("'"&amp;$A$1&amp;"'!"&amp;"D"&amp;4*$B194+1)),""))</f>
        <v/>
      </c>
      <c r="G194" s="19" t="str" cm="1">
        <f t="array" aca="1" ref="G194" ca="1">IF(OR($F194="",$F194=" "),"",IF($B194&lt;100,INDIRECT("'"&amp;$A$1&amp;"'!"&amp;"E"&amp;4*$B194+1),""))</f>
        <v/>
      </c>
      <c r="H194" s="22"/>
      <c r="I194" s="19" t="str" cm="1">
        <f t="array" aca="1" ref="I194" ca="1">IF($B194="","",IF($B194&lt;100,CONCATENATE(INDIRECT("'"&amp;$A$1&amp;"'!"&amp;"C"&amp;4*$B194+2)," ",INDIRECT("'"&amp;$A$1&amp;"'!"&amp;"D"&amp;4*$B194+2)),""))</f>
        <v/>
      </c>
      <c r="J194" s="19" t="str" cm="1">
        <f t="array" aca="1" ref="J194" ca="1">IF(OR($I194="",$I194=" "),"",IF($B194&lt;100,INDIRECT("'"&amp;$A$1&amp;"'!"&amp;"E"&amp;4*$B194+2),""))</f>
        <v/>
      </c>
      <c r="K194" s="22"/>
      <c r="L194" s="19" t="str" cm="1">
        <f t="array" aca="1" ref="L194" ca="1">IF($B194="","",IF($B194&lt;100,CONCATENATE(INDIRECT("'"&amp;$A$1&amp;"'!"&amp;"C"&amp;4*$B194+3)," ",INDIRECT("'"&amp;$A$1&amp;"'!"&amp;"D"&amp;4*$B194+3)),""))</f>
        <v/>
      </c>
      <c r="M194" s="19" t="str" cm="1">
        <f t="array" aca="1" ref="M194" ca="1">IF(OR($L194="",$L194=" "),"",IF($B194&lt;100,INDIRECT("'"&amp;$A$1&amp;"'!"&amp;"E"&amp;4*$B194+3),""))</f>
        <v/>
      </c>
    </row>
    <row r="195" spans="1:13" ht="25" customHeight="1">
      <c r="A195" s="19" t="str">
        <f>IF(ROW(A195)&gt;2+$B$1+$C$1,"",IF('Registration form'!B$15="OTHER",'Registration form'!B$16,'Registration form'!B$15))</f>
        <v/>
      </c>
      <c r="B195" s="23" t="str">
        <f t="shared" si="2"/>
        <v/>
      </c>
      <c r="C195" s="19" t="str" cm="1">
        <f t="array" aca="1" ref="C195" ca="1">IF($B195="","",IF($B195&lt;100,CONCATENATE(INDIRECT("'"&amp;$A$1&amp;"'!"&amp;"C"&amp;4*$B195)," ",INDIRECT("'"&amp;$A$1&amp;"'!"&amp;"D"&amp;4*$B195)), CONCATENATE(INDIRECT("'"&amp;$A$1&amp;"'!"&amp;"C"&amp;$B195-97+4*$B$1)," ",INDIRECT("'"&amp;$A$1&amp;"'!"&amp;"D"&amp;$B195-97+4*$B$1))))</f>
        <v/>
      </c>
      <c r="D195" s="19" t="str" cm="1">
        <f t="array" aca="1" ref="D195" ca="1">IF($C195="","",IF($B195&lt;100,INDIRECT("'"&amp;$A$1&amp;"'!"&amp;"E"&amp;4*$B195),INDIRECT("'"&amp;$A$1&amp;"'!"&amp;"E"&amp;$B195-97+4*$B$1)))</f>
        <v/>
      </c>
      <c r="E195" s="22"/>
      <c r="F195" s="19" t="str" cm="1">
        <f t="array" aca="1" ref="F195" ca="1">IF($B195="","",IF($B195&lt;100,CONCATENATE(INDIRECT("'"&amp;$A$1&amp;"'!"&amp;"C"&amp;4*$B195+1)," ",INDIRECT("'"&amp;$A$1&amp;"'!"&amp;"D"&amp;4*$B195+1)),""))</f>
        <v/>
      </c>
      <c r="G195" s="19" t="str" cm="1">
        <f t="array" aca="1" ref="G195" ca="1">IF(OR($F195="",$F195=" "),"",IF($B195&lt;100,INDIRECT("'"&amp;$A$1&amp;"'!"&amp;"E"&amp;4*$B195+1),""))</f>
        <v/>
      </c>
      <c r="H195" s="22"/>
      <c r="I195" s="19" t="str" cm="1">
        <f t="array" aca="1" ref="I195" ca="1">IF($B195="","",IF($B195&lt;100,CONCATENATE(INDIRECT("'"&amp;$A$1&amp;"'!"&amp;"C"&amp;4*$B195+2)," ",INDIRECT("'"&amp;$A$1&amp;"'!"&amp;"D"&amp;4*$B195+2)),""))</f>
        <v/>
      </c>
      <c r="J195" s="19" t="str" cm="1">
        <f t="array" aca="1" ref="J195" ca="1">IF(OR($I195="",$I195=" "),"",IF($B195&lt;100,INDIRECT("'"&amp;$A$1&amp;"'!"&amp;"E"&amp;4*$B195+2),""))</f>
        <v/>
      </c>
      <c r="K195" s="22"/>
      <c r="L195" s="19" t="str" cm="1">
        <f t="array" aca="1" ref="L195" ca="1">IF($B195="","",IF($B195&lt;100,CONCATENATE(INDIRECT("'"&amp;$A$1&amp;"'!"&amp;"C"&amp;4*$B195+3)," ",INDIRECT("'"&amp;$A$1&amp;"'!"&amp;"D"&amp;4*$B195+3)),""))</f>
        <v/>
      </c>
      <c r="M195" s="19" t="str" cm="1">
        <f t="array" aca="1" ref="M195" ca="1">IF(OR($L195="",$L195=" "),"",IF($B195&lt;100,INDIRECT("'"&amp;$A$1&amp;"'!"&amp;"E"&amp;4*$B195+3),""))</f>
        <v/>
      </c>
    </row>
    <row r="196" spans="1:13" ht="25" customHeight="1">
      <c r="A196" s="19" t="str">
        <f>IF(ROW(A196)&gt;2+$B$1+$C$1,"",IF('Registration form'!B$15="OTHER",'Registration form'!B$16,'Registration form'!B$15))</f>
        <v/>
      </c>
      <c r="B196" s="23" t="str">
        <f t="shared" ref="B196:B200" si="3">IF(ROW(A196)&gt;2+$B$1+$C$1,"",IF(ROW(A196)&gt;2+$B$1,ROW(A196)+98-$B$1,ROW(A196)-2))</f>
        <v/>
      </c>
      <c r="C196" s="19" t="str" cm="1">
        <f t="array" aca="1" ref="C196" ca="1">IF($B196="","",IF($B196&lt;100,CONCATENATE(INDIRECT("'"&amp;$A$1&amp;"'!"&amp;"C"&amp;4*$B196)," ",INDIRECT("'"&amp;$A$1&amp;"'!"&amp;"D"&amp;4*$B196)), CONCATENATE(INDIRECT("'"&amp;$A$1&amp;"'!"&amp;"C"&amp;$B196-97+4*$B$1)," ",INDIRECT("'"&amp;$A$1&amp;"'!"&amp;"D"&amp;$B196-97+4*$B$1))))</f>
        <v/>
      </c>
      <c r="D196" s="19" t="str" cm="1">
        <f t="array" aca="1" ref="D196" ca="1">IF($C196="","",IF($B196&lt;100,INDIRECT("'"&amp;$A$1&amp;"'!"&amp;"E"&amp;4*$B196),INDIRECT("'"&amp;$A$1&amp;"'!"&amp;"E"&amp;$B196-97+4*$B$1)))</f>
        <v/>
      </c>
      <c r="E196" s="22"/>
      <c r="F196" s="19" t="str" cm="1">
        <f t="array" aca="1" ref="F196" ca="1">IF($B196="","",IF($B196&lt;100,CONCATENATE(INDIRECT("'"&amp;$A$1&amp;"'!"&amp;"C"&amp;4*$B196+1)," ",INDIRECT("'"&amp;$A$1&amp;"'!"&amp;"D"&amp;4*$B196+1)),""))</f>
        <v/>
      </c>
      <c r="G196" s="19" t="str" cm="1">
        <f t="array" aca="1" ref="G196" ca="1">IF(OR($F196="",$F196=" "),"",IF($B196&lt;100,INDIRECT("'"&amp;$A$1&amp;"'!"&amp;"E"&amp;4*$B196+1),""))</f>
        <v/>
      </c>
      <c r="H196" s="22"/>
      <c r="I196" s="19" t="str" cm="1">
        <f t="array" aca="1" ref="I196" ca="1">IF($B196="","",IF($B196&lt;100,CONCATENATE(INDIRECT("'"&amp;$A$1&amp;"'!"&amp;"C"&amp;4*$B196+2)," ",INDIRECT("'"&amp;$A$1&amp;"'!"&amp;"D"&amp;4*$B196+2)),""))</f>
        <v/>
      </c>
      <c r="J196" s="19" t="str" cm="1">
        <f t="array" aca="1" ref="J196" ca="1">IF(OR($I196="",$I196=" "),"",IF($B196&lt;100,INDIRECT("'"&amp;$A$1&amp;"'!"&amp;"E"&amp;4*$B196+2),""))</f>
        <v/>
      </c>
      <c r="K196" s="22"/>
      <c r="L196" s="19" t="str" cm="1">
        <f t="array" aca="1" ref="L196" ca="1">IF($B196="","",IF($B196&lt;100,CONCATENATE(INDIRECT("'"&amp;$A$1&amp;"'!"&amp;"C"&amp;4*$B196+3)," ",INDIRECT("'"&amp;$A$1&amp;"'!"&amp;"D"&amp;4*$B196+3)),""))</f>
        <v/>
      </c>
      <c r="M196" s="19" t="str" cm="1">
        <f t="array" aca="1" ref="M196" ca="1">IF(OR($L196="",$L196=" "),"",IF($B196&lt;100,INDIRECT("'"&amp;$A$1&amp;"'!"&amp;"E"&amp;4*$B196+3),""))</f>
        <v/>
      </c>
    </row>
    <row r="197" spans="1:13" ht="25" customHeight="1">
      <c r="A197" s="19" t="str">
        <f>IF(ROW(A197)&gt;2+$B$1+$C$1,"",IF('Registration form'!B$15="OTHER",'Registration form'!B$16,'Registration form'!B$15))</f>
        <v/>
      </c>
      <c r="B197" s="23" t="str">
        <f t="shared" si="3"/>
        <v/>
      </c>
      <c r="C197" s="19" t="str" cm="1">
        <f t="array" aca="1" ref="C197" ca="1">IF($B197="","",IF($B197&lt;100,CONCATENATE(INDIRECT("'"&amp;$A$1&amp;"'!"&amp;"C"&amp;4*$B197)," ",INDIRECT("'"&amp;$A$1&amp;"'!"&amp;"D"&amp;4*$B197)), CONCATENATE(INDIRECT("'"&amp;$A$1&amp;"'!"&amp;"C"&amp;$B197-97+4*$B$1)," ",INDIRECT("'"&amp;$A$1&amp;"'!"&amp;"D"&amp;$B197-97+4*$B$1))))</f>
        <v/>
      </c>
      <c r="D197" s="19" t="str" cm="1">
        <f t="array" aca="1" ref="D197" ca="1">IF($C197="","",IF($B197&lt;100,INDIRECT("'"&amp;$A$1&amp;"'!"&amp;"E"&amp;4*$B197),INDIRECT("'"&amp;$A$1&amp;"'!"&amp;"E"&amp;$B197-97+4*$B$1)))</f>
        <v/>
      </c>
      <c r="E197" s="22"/>
      <c r="F197" s="19" t="str" cm="1">
        <f t="array" aca="1" ref="F197" ca="1">IF($B197="","",IF($B197&lt;100,CONCATENATE(INDIRECT("'"&amp;$A$1&amp;"'!"&amp;"C"&amp;4*$B197+1)," ",INDIRECT("'"&amp;$A$1&amp;"'!"&amp;"D"&amp;4*$B197+1)),""))</f>
        <v/>
      </c>
      <c r="G197" s="19" t="str" cm="1">
        <f t="array" aca="1" ref="G197" ca="1">IF(OR($F197="",$F197=" "),"",IF($B197&lt;100,INDIRECT("'"&amp;$A$1&amp;"'!"&amp;"E"&amp;4*$B197+1),""))</f>
        <v/>
      </c>
      <c r="H197" s="22"/>
      <c r="I197" s="19" t="str" cm="1">
        <f t="array" aca="1" ref="I197" ca="1">IF($B197="","",IF($B197&lt;100,CONCATENATE(INDIRECT("'"&amp;$A$1&amp;"'!"&amp;"C"&amp;4*$B197+2)," ",INDIRECT("'"&amp;$A$1&amp;"'!"&amp;"D"&amp;4*$B197+2)),""))</f>
        <v/>
      </c>
      <c r="J197" s="19" t="str" cm="1">
        <f t="array" aca="1" ref="J197" ca="1">IF(OR($I197="",$I197=" "),"",IF($B197&lt;100,INDIRECT("'"&amp;$A$1&amp;"'!"&amp;"E"&amp;4*$B197+2),""))</f>
        <v/>
      </c>
      <c r="K197" s="22"/>
      <c r="L197" s="19" t="str" cm="1">
        <f t="array" aca="1" ref="L197" ca="1">IF($B197="","",IF($B197&lt;100,CONCATENATE(INDIRECT("'"&amp;$A$1&amp;"'!"&amp;"C"&amp;4*$B197+3)," ",INDIRECT("'"&amp;$A$1&amp;"'!"&amp;"D"&amp;4*$B197+3)),""))</f>
        <v/>
      </c>
      <c r="M197" s="19" t="str" cm="1">
        <f t="array" aca="1" ref="M197" ca="1">IF(OR($L197="",$L197=" "),"",IF($B197&lt;100,INDIRECT("'"&amp;$A$1&amp;"'!"&amp;"E"&amp;4*$B197+3),""))</f>
        <v/>
      </c>
    </row>
    <row r="198" spans="1:13" ht="25" customHeight="1">
      <c r="A198" s="19" t="str">
        <f>IF(ROW(A198)&gt;2+$B$1+$C$1,"",IF('Registration form'!B$15="OTHER",'Registration form'!B$16,'Registration form'!B$15))</f>
        <v/>
      </c>
      <c r="B198" s="23" t="str">
        <f t="shared" si="3"/>
        <v/>
      </c>
      <c r="C198" s="19" t="str" cm="1">
        <f t="array" aca="1" ref="C198" ca="1">IF($B198="","",IF($B198&lt;100,CONCATENATE(INDIRECT("'"&amp;$A$1&amp;"'!"&amp;"C"&amp;4*$B198)," ",INDIRECT("'"&amp;$A$1&amp;"'!"&amp;"D"&amp;4*$B198)), CONCATENATE(INDIRECT("'"&amp;$A$1&amp;"'!"&amp;"C"&amp;$B198-97+4*$B$1)," ",INDIRECT("'"&amp;$A$1&amp;"'!"&amp;"D"&amp;$B198-97+4*$B$1))))</f>
        <v/>
      </c>
      <c r="D198" s="19" t="str" cm="1">
        <f t="array" aca="1" ref="D198" ca="1">IF($C198="","",IF($B198&lt;100,INDIRECT("'"&amp;$A$1&amp;"'!"&amp;"E"&amp;4*$B198),INDIRECT("'"&amp;$A$1&amp;"'!"&amp;"E"&amp;$B198-97+4*$B$1)))</f>
        <v/>
      </c>
      <c r="E198" s="22"/>
      <c r="F198" s="19" t="str" cm="1">
        <f t="array" aca="1" ref="F198" ca="1">IF($B198="","",IF($B198&lt;100,CONCATENATE(INDIRECT("'"&amp;$A$1&amp;"'!"&amp;"C"&amp;4*$B198+1)," ",INDIRECT("'"&amp;$A$1&amp;"'!"&amp;"D"&amp;4*$B198+1)),""))</f>
        <v/>
      </c>
      <c r="G198" s="19" t="str" cm="1">
        <f t="array" aca="1" ref="G198" ca="1">IF(OR($F198="",$F198=" "),"",IF($B198&lt;100,INDIRECT("'"&amp;$A$1&amp;"'!"&amp;"E"&amp;4*$B198+1),""))</f>
        <v/>
      </c>
      <c r="H198" s="22"/>
      <c r="I198" s="19" t="str" cm="1">
        <f t="array" aca="1" ref="I198" ca="1">IF($B198="","",IF($B198&lt;100,CONCATENATE(INDIRECT("'"&amp;$A$1&amp;"'!"&amp;"C"&amp;4*$B198+2)," ",INDIRECT("'"&amp;$A$1&amp;"'!"&amp;"D"&amp;4*$B198+2)),""))</f>
        <v/>
      </c>
      <c r="J198" s="19" t="str" cm="1">
        <f t="array" aca="1" ref="J198" ca="1">IF(OR($I198="",$I198=" "),"",IF($B198&lt;100,INDIRECT("'"&amp;$A$1&amp;"'!"&amp;"E"&amp;4*$B198+2),""))</f>
        <v/>
      </c>
      <c r="K198" s="22"/>
      <c r="L198" s="19" t="str" cm="1">
        <f t="array" aca="1" ref="L198" ca="1">IF($B198="","",IF($B198&lt;100,CONCATENATE(INDIRECT("'"&amp;$A$1&amp;"'!"&amp;"C"&amp;4*$B198+3)," ",INDIRECT("'"&amp;$A$1&amp;"'!"&amp;"D"&amp;4*$B198+3)),""))</f>
        <v/>
      </c>
      <c r="M198" s="19" t="str" cm="1">
        <f t="array" aca="1" ref="M198" ca="1">IF(OR($L198="",$L198=" "),"",IF($B198&lt;100,INDIRECT("'"&amp;$A$1&amp;"'!"&amp;"E"&amp;4*$B198+3),""))</f>
        <v/>
      </c>
    </row>
    <row r="199" spans="1:13" ht="25" customHeight="1">
      <c r="A199" s="19" t="str">
        <f>IF(ROW(A199)&gt;2+$B$1+$C$1,"",IF('Registration form'!B$15="OTHER",'Registration form'!B$16,'Registration form'!B$15))</f>
        <v/>
      </c>
      <c r="B199" s="23" t="str">
        <f t="shared" si="3"/>
        <v/>
      </c>
      <c r="C199" s="19" t="str" cm="1">
        <f t="array" aca="1" ref="C199" ca="1">IF($B199="","",IF($B199&lt;100,CONCATENATE(INDIRECT("'"&amp;$A$1&amp;"'!"&amp;"C"&amp;4*$B199)," ",INDIRECT("'"&amp;$A$1&amp;"'!"&amp;"D"&amp;4*$B199)), CONCATENATE(INDIRECT("'"&amp;$A$1&amp;"'!"&amp;"C"&amp;$B199-97+4*$B$1)," ",INDIRECT("'"&amp;$A$1&amp;"'!"&amp;"D"&amp;$B199-97+4*$B$1))))</f>
        <v/>
      </c>
      <c r="D199" s="19" t="str" cm="1">
        <f t="array" aca="1" ref="D199" ca="1">IF($C199="","",IF($B199&lt;100,INDIRECT("'"&amp;$A$1&amp;"'!"&amp;"E"&amp;4*$B199),INDIRECT("'"&amp;$A$1&amp;"'!"&amp;"E"&amp;$B199-97+4*$B$1)))</f>
        <v/>
      </c>
      <c r="E199" s="22"/>
      <c r="F199" s="19" t="str" cm="1">
        <f t="array" aca="1" ref="F199" ca="1">IF($B199="","",IF($B199&lt;100,CONCATENATE(INDIRECT("'"&amp;$A$1&amp;"'!"&amp;"C"&amp;4*$B199+1)," ",INDIRECT("'"&amp;$A$1&amp;"'!"&amp;"D"&amp;4*$B199+1)),""))</f>
        <v/>
      </c>
      <c r="G199" s="19" t="str" cm="1">
        <f t="array" aca="1" ref="G199" ca="1">IF(OR($F199="",$F199=" "),"",IF($B199&lt;100,INDIRECT("'"&amp;$A$1&amp;"'!"&amp;"E"&amp;4*$B199+1),""))</f>
        <v/>
      </c>
      <c r="H199" s="22"/>
      <c r="I199" s="19" t="str" cm="1">
        <f t="array" aca="1" ref="I199" ca="1">IF($B199="","",IF($B199&lt;100,CONCATENATE(INDIRECT("'"&amp;$A$1&amp;"'!"&amp;"C"&amp;4*$B199+2)," ",INDIRECT("'"&amp;$A$1&amp;"'!"&amp;"D"&amp;4*$B199+2)),""))</f>
        <v/>
      </c>
      <c r="J199" s="19" t="str" cm="1">
        <f t="array" aca="1" ref="J199" ca="1">IF(OR($I199="",$I199=" "),"",IF($B199&lt;100,INDIRECT("'"&amp;$A$1&amp;"'!"&amp;"E"&amp;4*$B199+2),""))</f>
        <v/>
      </c>
      <c r="K199" s="22"/>
      <c r="L199" s="19" t="str" cm="1">
        <f t="array" aca="1" ref="L199" ca="1">IF($B199="","",IF($B199&lt;100,CONCATENATE(INDIRECT("'"&amp;$A$1&amp;"'!"&amp;"C"&amp;4*$B199+3)," ",INDIRECT("'"&amp;$A$1&amp;"'!"&amp;"D"&amp;4*$B199+3)),""))</f>
        <v/>
      </c>
      <c r="M199" s="19" t="str" cm="1">
        <f t="array" aca="1" ref="M199" ca="1">IF(OR($L199="",$L199=" "),"",IF($B199&lt;100,INDIRECT("'"&amp;$A$1&amp;"'!"&amp;"E"&amp;4*$B199+3),""))</f>
        <v/>
      </c>
    </row>
    <row r="200" spans="1:13" ht="25" customHeight="1">
      <c r="A200" s="19" t="str">
        <f>IF(ROW(A200)&gt;2+$B$1+$C$1,"",IF('Registration form'!B$15="OTHER",'Registration form'!B$16,'Registration form'!B$15))</f>
        <v/>
      </c>
      <c r="B200" s="23" t="str">
        <f t="shared" si="3"/>
        <v/>
      </c>
      <c r="C200" s="19" t="str" cm="1">
        <f t="array" aca="1" ref="C200" ca="1">IF($B200="","",IF($B200&lt;100,CONCATENATE(INDIRECT("'"&amp;$A$1&amp;"'!"&amp;"C"&amp;4*$B200)," ",INDIRECT("'"&amp;$A$1&amp;"'!"&amp;"D"&amp;4*$B200)), CONCATENATE(INDIRECT("'"&amp;$A$1&amp;"'!"&amp;"C"&amp;$B200-97+4*$B$1)," ",INDIRECT("'"&amp;$A$1&amp;"'!"&amp;"D"&amp;$B200-97+4*$B$1))))</f>
        <v/>
      </c>
      <c r="D200" s="19" t="str" cm="1">
        <f t="array" aca="1" ref="D200" ca="1">IF($C200="","",IF($B200&lt;100,INDIRECT("'"&amp;$A$1&amp;"'!"&amp;"E"&amp;4*$B200),INDIRECT("'"&amp;$A$1&amp;"'!"&amp;"E"&amp;$B200-97+4*$B$1)))</f>
        <v/>
      </c>
      <c r="E200" s="22"/>
      <c r="F200" s="19" t="str" cm="1">
        <f t="array" aca="1" ref="F200" ca="1">IF($B200="","",IF($B200&lt;100,CONCATENATE(INDIRECT("'"&amp;$A$1&amp;"'!"&amp;"C"&amp;4*$B200+1)," ",INDIRECT("'"&amp;$A$1&amp;"'!"&amp;"D"&amp;4*$B200+1)),""))</f>
        <v/>
      </c>
      <c r="G200" s="19" t="str" cm="1">
        <f t="array" aca="1" ref="G200" ca="1">IF(OR($F200="",$F200=" "),"",IF($B200&lt;100,INDIRECT("'"&amp;$A$1&amp;"'!"&amp;"E"&amp;4*$B200+1),""))</f>
        <v/>
      </c>
      <c r="H200" s="22"/>
      <c r="I200" s="19" t="str" cm="1">
        <f t="array" aca="1" ref="I200" ca="1">IF($B200="","",IF($B200&lt;100,CONCATENATE(INDIRECT("'"&amp;$A$1&amp;"'!"&amp;"C"&amp;4*$B200+2)," ",INDIRECT("'"&amp;$A$1&amp;"'!"&amp;"D"&amp;4*$B200+2)),""))</f>
        <v/>
      </c>
      <c r="J200" s="19" t="str" cm="1">
        <f t="array" aca="1" ref="J200" ca="1">IF(OR($I200="",$I200=" "),"",IF($B200&lt;100,INDIRECT("'"&amp;$A$1&amp;"'!"&amp;"E"&amp;4*$B200+2),""))</f>
        <v/>
      </c>
      <c r="K200" s="22"/>
      <c r="L200" s="19" t="str" cm="1">
        <f t="array" aca="1" ref="L200" ca="1">IF($B200="","",IF($B200&lt;100,CONCATENATE(INDIRECT("'"&amp;$A$1&amp;"'!"&amp;"C"&amp;4*$B200+3)," ",INDIRECT("'"&amp;$A$1&amp;"'!"&amp;"D"&amp;4*$B200+3)),""))</f>
        <v/>
      </c>
      <c r="M200" s="19" t="str" cm="1">
        <f t="array" aca="1" ref="M200" ca="1">IF(OR($L200="",$L200=" "),"",IF($B200&lt;100,INDIRECT("'"&amp;$A$1&amp;"'!"&amp;"E"&amp;4*$B200+3),""))</f>
        <v/>
      </c>
    </row>
    <row r="201" spans="1:13">
      <c r="I201" s="19" t="str" cm="1">
        <f t="array" aca="1" ref="I201" ca="1">IF($B201="","",IF($B201&lt;100,CONCATENATE(INDIRECT("'"&amp;$A$1&amp;"'!"&amp;"C"&amp;4*$B201+2)," ",INDIRECT("'"&amp;$A$1&amp;"'!"&amp;"D"&amp;4*$B201+2)),""))</f>
        <v/>
      </c>
    </row>
  </sheetData>
  <sheetProtection algorithmName="SHA-512" hashValue="ITCXh3SAAXTSf0WUGQoYGsmoUANBAFGkbTQG7X/g0M19TJv9S69sq2RckDrmqhee3m3vqElPoi4IfFgRPqsavQ==" saltValue="DgrQ6MHpDroK7AFfu3hXjg==" spinCount="100000" sheet="1" objects="1" scenarios="1"/>
  <autoFilter ref="A2:M22" xr:uid="{45FE61A6-7C9A-4196-86D5-673454DDB9AB}">
    <filterColumn colId="3">
      <filters blank="1"/>
    </filterColumn>
  </autoFilter>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EC7F74C-CAFB-49BC-B738-58A49BC6D58D}">
          <x14:formula1>
            <xm:f>Sheet4!$A$3:$A$5</xm:f>
          </x14:formula1>
          <xm:sqref>J3:J200 G3:G200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A4D85-7EBC-4F0D-AE60-00F9A3BB178A}">
  <dimension ref="A1:D86"/>
  <sheetViews>
    <sheetView workbookViewId="0">
      <selection activeCell="D2" sqref="D2:D4"/>
    </sheetView>
  </sheetViews>
  <sheetFormatPr defaultRowHeight="14.5"/>
  <cols>
    <col min="1" max="1" width="52.36328125" customWidth="1"/>
  </cols>
  <sheetData>
    <row r="1" spans="1:4">
      <c r="A1" t="s">
        <v>35</v>
      </c>
    </row>
    <row r="2" spans="1:4">
      <c r="A2" t="s">
        <v>36</v>
      </c>
      <c r="D2" t="s">
        <v>37</v>
      </c>
    </row>
    <row r="3" spans="1:4">
      <c r="A3">
        <v>7</v>
      </c>
      <c r="D3" t="s">
        <v>38</v>
      </c>
    </row>
    <row r="4" spans="1:4">
      <c r="A4">
        <v>8</v>
      </c>
      <c r="D4" t="s">
        <v>39</v>
      </c>
    </row>
    <row r="5" spans="1:4">
      <c r="A5">
        <v>9</v>
      </c>
    </row>
    <row r="8" spans="1:4" ht="17.75" customHeight="1">
      <c r="A8" s="14" t="s">
        <v>40</v>
      </c>
    </row>
    <row r="9" spans="1:4" ht="16" customHeight="1">
      <c r="A9" s="14" t="s">
        <v>41</v>
      </c>
    </row>
    <row r="10" spans="1:4" ht="18.5" customHeight="1">
      <c r="A10" s="14" t="s">
        <v>42</v>
      </c>
    </row>
    <row r="11" spans="1:4" ht="15" customHeight="1">
      <c r="A11" s="14" t="s">
        <v>43</v>
      </c>
    </row>
    <row r="12" spans="1:4">
      <c r="A12" s="14" t="s">
        <v>44</v>
      </c>
    </row>
    <row r="13" spans="1:4">
      <c r="A13" s="14" t="s">
        <v>45</v>
      </c>
    </row>
    <row r="14" spans="1:4">
      <c r="A14" s="14" t="s">
        <v>46</v>
      </c>
    </row>
    <row r="15" spans="1:4">
      <c r="A15" s="14" t="s">
        <v>47</v>
      </c>
    </row>
    <row r="16" spans="1:4">
      <c r="A16" s="14" t="s">
        <v>48</v>
      </c>
    </row>
    <row r="17" spans="1:1">
      <c r="A17" s="14" t="s">
        <v>49</v>
      </c>
    </row>
    <row r="18" spans="1:1">
      <c r="A18" s="14" t="s">
        <v>50</v>
      </c>
    </row>
    <row r="19" spans="1:1">
      <c r="A19" s="14" t="s">
        <v>51</v>
      </c>
    </row>
    <row r="20" spans="1:1">
      <c r="A20" s="14" t="s">
        <v>52</v>
      </c>
    </row>
    <row r="21" spans="1:1">
      <c r="A21" s="14" t="s">
        <v>53</v>
      </c>
    </row>
    <row r="22" spans="1:1">
      <c r="A22" s="14" t="s">
        <v>54</v>
      </c>
    </row>
    <row r="23" spans="1:1">
      <c r="A23" s="14" t="s">
        <v>55</v>
      </c>
    </row>
    <row r="24" spans="1:1">
      <c r="A24" s="14" t="s">
        <v>56</v>
      </c>
    </row>
    <row r="25" spans="1:1">
      <c r="A25" s="14" t="s">
        <v>57</v>
      </c>
    </row>
    <row r="26" spans="1:1">
      <c r="A26" s="14" t="s">
        <v>58</v>
      </c>
    </row>
    <row r="27" spans="1:1">
      <c r="A27" s="14" t="s">
        <v>59</v>
      </c>
    </row>
    <row r="28" spans="1:1">
      <c r="A28" s="14" t="s">
        <v>60</v>
      </c>
    </row>
    <row r="29" spans="1:1">
      <c r="A29" s="14" t="s">
        <v>61</v>
      </c>
    </row>
    <row r="30" spans="1:1">
      <c r="A30" s="14" t="s">
        <v>62</v>
      </c>
    </row>
    <row r="31" spans="1:1">
      <c r="A31" s="14" t="s">
        <v>63</v>
      </c>
    </row>
    <row r="32" spans="1:1">
      <c r="A32" s="14" t="s">
        <v>64</v>
      </c>
    </row>
    <row r="33" spans="1:1">
      <c r="A33" s="14" t="s">
        <v>65</v>
      </c>
    </row>
    <row r="34" spans="1:1">
      <c r="A34" s="14" t="s">
        <v>66</v>
      </c>
    </row>
    <row r="35" spans="1:1">
      <c r="A35" s="14" t="s">
        <v>67</v>
      </c>
    </row>
    <row r="36" spans="1:1">
      <c r="A36" s="14" t="s">
        <v>68</v>
      </c>
    </row>
    <row r="37" spans="1:1">
      <c r="A37" s="14" t="s">
        <v>69</v>
      </c>
    </row>
    <row r="38" spans="1:1">
      <c r="A38" s="14" t="s">
        <v>70</v>
      </c>
    </row>
    <row r="39" spans="1:1">
      <c r="A39" s="14" t="s">
        <v>71</v>
      </c>
    </row>
    <row r="40" spans="1:1">
      <c r="A40" s="14" t="s">
        <v>72</v>
      </c>
    </row>
    <row r="41" spans="1:1">
      <c r="A41" s="14" t="s">
        <v>73</v>
      </c>
    </row>
    <row r="42" spans="1:1">
      <c r="A42" s="14" t="s">
        <v>74</v>
      </c>
    </row>
    <row r="43" spans="1:1">
      <c r="A43" s="14" t="s">
        <v>75</v>
      </c>
    </row>
    <row r="44" spans="1:1">
      <c r="A44" s="14" t="s">
        <v>76</v>
      </c>
    </row>
    <row r="45" spans="1:1">
      <c r="A45" s="14" t="s">
        <v>77</v>
      </c>
    </row>
    <row r="46" spans="1:1">
      <c r="A46" s="14" t="s">
        <v>78</v>
      </c>
    </row>
    <row r="47" spans="1:1">
      <c r="A47" s="14" t="s">
        <v>79</v>
      </c>
    </row>
    <row r="48" spans="1:1">
      <c r="A48" s="14" t="s">
        <v>80</v>
      </c>
    </row>
    <row r="49" spans="1:1">
      <c r="A49" s="14" t="s">
        <v>81</v>
      </c>
    </row>
    <row r="50" spans="1:1">
      <c r="A50" s="14" t="s">
        <v>82</v>
      </c>
    </row>
    <row r="51" spans="1:1">
      <c r="A51" s="14" t="s">
        <v>83</v>
      </c>
    </row>
    <row r="52" spans="1:1">
      <c r="A52" s="14" t="s">
        <v>84</v>
      </c>
    </row>
    <row r="53" spans="1:1">
      <c r="A53" s="14" t="s">
        <v>85</v>
      </c>
    </row>
    <row r="54" spans="1:1">
      <c r="A54" s="14" t="s">
        <v>86</v>
      </c>
    </row>
    <row r="55" spans="1:1">
      <c r="A55" s="14" t="s">
        <v>87</v>
      </c>
    </row>
    <row r="56" spans="1:1">
      <c r="A56" s="14" t="s">
        <v>88</v>
      </c>
    </row>
    <row r="57" spans="1:1">
      <c r="A57" s="14" t="s">
        <v>89</v>
      </c>
    </row>
    <row r="58" spans="1:1">
      <c r="A58" s="14" t="s">
        <v>90</v>
      </c>
    </row>
    <row r="59" spans="1:1">
      <c r="A59" s="14" t="s">
        <v>91</v>
      </c>
    </row>
    <row r="60" spans="1:1">
      <c r="A60" s="14" t="s">
        <v>92</v>
      </c>
    </row>
    <row r="61" spans="1:1">
      <c r="A61" s="14" t="s">
        <v>93</v>
      </c>
    </row>
    <row r="62" spans="1:1">
      <c r="A62" s="14" t="s">
        <v>94</v>
      </c>
    </row>
    <row r="63" spans="1:1">
      <c r="A63" s="14" t="s">
        <v>95</v>
      </c>
    </row>
    <row r="64" spans="1:1">
      <c r="A64" s="14" t="s">
        <v>96</v>
      </c>
    </row>
    <row r="65" spans="1:1">
      <c r="A65" s="14" t="s">
        <v>97</v>
      </c>
    </row>
    <row r="66" spans="1:1">
      <c r="A66" s="14" t="s">
        <v>98</v>
      </c>
    </row>
    <row r="67" spans="1:1">
      <c r="A67" s="14" t="s">
        <v>99</v>
      </c>
    </row>
    <row r="68" spans="1:1">
      <c r="A68" s="14" t="s">
        <v>100</v>
      </c>
    </row>
    <row r="69" spans="1:1">
      <c r="A69" s="14" t="s">
        <v>101</v>
      </c>
    </row>
    <row r="70" spans="1:1">
      <c r="A70" s="14" t="s">
        <v>102</v>
      </c>
    </row>
    <row r="71" spans="1:1">
      <c r="A71" s="14" t="s">
        <v>103</v>
      </c>
    </row>
    <row r="72" spans="1:1">
      <c r="A72" s="14" t="s">
        <v>104</v>
      </c>
    </row>
    <row r="73" spans="1:1">
      <c r="A73" s="14" t="s">
        <v>105</v>
      </c>
    </row>
    <row r="74" spans="1:1">
      <c r="A74" s="14" t="s">
        <v>106</v>
      </c>
    </row>
    <row r="75" spans="1:1">
      <c r="A75" s="14" t="s">
        <v>107</v>
      </c>
    </row>
    <row r="76" spans="1:1">
      <c r="A76" s="14" t="s">
        <v>108</v>
      </c>
    </row>
    <row r="77" spans="1:1">
      <c r="A77" s="14" t="s">
        <v>109</v>
      </c>
    </row>
    <row r="78" spans="1:1">
      <c r="A78" s="14" t="s">
        <v>110</v>
      </c>
    </row>
    <row r="79" spans="1:1">
      <c r="A79" s="14" t="s">
        <v>111</v>
      </c>
    </row>
    <row r="80" spans="1:1">
      <c r="A80" s="14" t="s">
        <v>112</v>
      </c>
    </row>
    <row r="81" spans="1:1">
      <c r="A81" s="14" t="s">
        <v>113</v>
      </c>
    </row>
    <row r="82" spans="1:1">
      <c r="A82" s="14" t="s">
        <v>114</v>
      </c>
    </row>
    <row r="83" spans="1:1">
      <c r="A83" s="14" t="s">
        <v>115</v>
      </c>
    </row>
    <row r="84" spans="1:1">
      <c r="A84" s="14" t="s">
        <v>116</v>
      </c>
    </row>
    <row r="85" spans="1:1">
      <c r="A85" s="14" t="s">
        <v>117</v>
      </c>
    </row>
    <row r="86" spans="1:1">
      <c r="A86" s="14" t="s">
        <v>118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BDE5A27897E4C8FB106E66E0C3F08" ma:contentTypeVersion="8" ma:contentTypeDescription="Create a new document." ma:contentTypeScope="" ma:versionID="1d4810a6f7ce61e13cf169821cd17bcf">
  <xsd:schema xmlns:xsd="http://www.w3.org/2001/XMLSchema" xmlns:xs="http://www.w3.org/2001/XMLSchema" xmlns:p="http://schemas.microsoft.com/office/2006/metadata/properties" xmlns:ns2="4b25437e-c956-4629-9c0e-9e0a1afdc3b3" xmlns:ns3="05e702b1-5d42-47a5-a3d8-023e36eebe55" targetNamespace="http://schemas.microsoft.com/office/2006/metadata/properties" ma:root="true" ma:fieldsID="e4a37709055c94f4888fb1c29779b586" ns2:_="" ns3:_="">
    <xsd:import namespace="4b25437e-c956-4629-9c0e-9e0a1afdc3b3"/>
    <xsd:import namespace="05e702b1-5d42-47a5-a3d8-023e36eebe5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5437e-c956-4629-9c0e-9e0a1afdc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85113c5-7036-4ae5-b6c9-3bc4b8da47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e702b1-5d42-47a5-a3d8-023e36eebe5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258fa96-0902-472b-b7ed-f4a04588ac40}" ma:internalName="TaxCatchAll" ma:showField="CatchAllData" ma:web="05e702b1-5d42-47a5-a3d8-023e36eebe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25437e-c956-4629-9c0e-9e0a1afdc3b3">
      <Terms xmlns="http://schemas.microsoft.com/office/infopath/2007/PartnerControls"/>
    </lcf76f155ced4ddcb4097134ff3c332f>
    <TaxCatchAll xmlns="05e702b1-5d42-47a5-a3d8-023e36eebe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BDA05B-3E78-4C1F-86CB-DD02B1EEE3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25437e-c956-4629-9c0e-9e0a1afdc3b3"/>
    <ds:schemaRef ds:uri="05e702b1-5d42-47a5-a3d8-023e36eebe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4B2751-767F-4543-B743-B076935F1BD8}">
  <ds:schemaRefs>
    <ds:schemaRef ds:uri="http://schemas.microsoft.com/office/2006/metadata/properties"/>
    <ds:schemaRef ds:uri="http://schemas.microsoft.com/office/infopath/2007/PartnerControls"/>
    <ds:schemaRef ds:uri="4b25437e-c956-4629-9c0e-9e0a1afdc3b3"/>
    <ds:schemaRef ds:uri="05e702b1-5d42-47a5-a3d8-023e36eebe55"/>
  </ds:schemaRefs>
</ds:datastoreItem>
</file>

<file path=customXml/itemProps3.xml><?xml version="1.0" encoding="utf-8"?>
<ds:datastoreItem xmlns:ds="http://schemas.openxmlformats.org/officeDocument/2006/customXml" ds:itemID="{E906446E-9517-4433-A0AF-C88C48BAE3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Registration form</vt:lpstr>
      <vt:lpstr>Student details</vt:lpstr>
      <vt:lpstr>Admin use only</vt:lpstr>
      <vt:lpstr>Sheet4</vt:lpstr>
      <vt:lpstr>'Registration form'!_Hlk110343899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Alice Devillers</dc:creator>
  <cp:keywords/>
  <dc:description/>
  <cp:lastModifiedBy>Alice Devillers</cp:lastModifiedBy>
  <cp:revision/>
  <dcterms:created xsi:type="dcterms:W3CDTF">2022-08-08T03:17:07Z</dcterms:created>
  <dcterms:modified xsi:type="dcterms:W3CDTF">2026-06-30T04:02:10Z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0x01010047EBDE5A27897E4C8FB106E66E0C3F08</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